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120" windowWidth="15195" windowHeight="8700" firstSheet="1" activeTab="1"/>
  </bookViews>
  <sheets>
    <sheet name="Діаграма1" sheetId="1" r:id="rId1"/>
    <sheet name="Загальний" sheetId="2" r:id="rId2"/>
    <sheet name="Укр. мова" sheetId="3" r:id="rId3"/>
    <sheet name="Матем." sheetId="4" r:id="rId4"/>
    <sheet name="Читання" sheetId="5" r:id="rId5"/>
    <sheet name="Я і Україна" sheetId="6" r:id="rId6"/>
  </sheets>
  <definedNames/>
  <calcPr fullCalcOnLoad="1"/>
</workbook>
</file>

<file path=xl/sharedStrings.xml><?xml version="1.0" encoding="utf-8"?>
<sst xmlns="http://schemas.openxmlformats.org/spreadsheetml/2006/main" count="84" uniqueCount="29">
  <si>
    <t>Кількість учнів</t>
  </si>
  <si>
    <t>І</t>
  </si>
  <si>
    <t>ІІ</t>
  </si>
  <si>
    <t>ІІІ</t>
  </si>
  <si>
    <t>ІV</t>
  </si>
  <si>
    <r>
      <t xml:space="preserve">Д </t>
    </r>
    <r>
      <rPr>
        <vertAlign val="subscript"/>
        <sz val="10"/>
        <rFont val="Arial Cyr"/>
        <family val="0"/>
      </rPr>
      <t>сер.</t>
    </r>
  </si>
  <si>
    <t>Рівень досягнень</t>
  </si>
  <si>
    <t>Рівень:</t>
  </si>
  <si>
    <t>Результати</t>
  </si>
  <si>
    <t>з української мови</t>
  </si>
  <si>
    <t>з математики</t>
  </si>
  <si>
    <t>Ураїнська мова</t>
  </si>
  <si>
    <t>Математика</t>
  </si>
  <si>
    <t>Рейтинг</t>
  </si>
  <si>
    <t>з читання</t>
  </si>
  <si>
    <t>Читання</t>
  </si>
  <si>
    <t xml:space="preserve">Моніторинг навчальних досягнень учнів 4 класів </t>
  </si>
  <si>
    <t>з предмету "Я і Україна"</t>
  </si>
  <si>
    <t>Я і Україна</t>
  </si>
  <si>
    <t>Клас</t>
  </si>
  <si>
    <t>Вчитель</t>
  </si>
  <si>
    <t>Всього по школі</t>
  </si>
  <si>
    <t>Середній показник по школі:</t>
  </si>
  <si>
    <t>4-а</t>
  </si>
  <si>
    <t>4-б</t>
  </si>
  <si>
    <t>Долгополова І.І.</t>
  </si>
  <si>
    <t>Міненко І.М.</t>
  </si>
  <si>
    <t>навчальних досягнень учнів 4 класів за 2020 - 2021 н.р.</t>
  </si>
  <si>
    <t>за 2020 - 2021 н.р. з базових дисциплін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</si>
</sst>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.00000"/>
    <numFmt numFmtId="181" formatCode="0.0000"/>
    <numFmt numFmtId="182" formatCode="0.000"/>
    <numFmt numFmtId="183" formatCode="0.0"/>
    <numFmt numFmtId="184" formatCode="0.0%"/>
  </numFmts>
  <fonts count="43">
    <font>
      <sz val="10"/>
      <name val="Arial Cyr"/>
      <family val="0"/>
    </font>
    <font>
      <sz val="8"/>
      <name val="Arial Cyr"/>
      <family val="0"/>
    </font>
    <font>
      <vertAlign val="subscript"/>
      <sz val="10"/>
      <name val="Arial Cyr"/>
      <family val="0"/>
    </font>
    <font>
      <b/>
      <sz val="8"/>
      <name val="Arial Cyr"/>
      <family val="0"/>
    </font>
    <font>
      <b/>
      <sz val="12"/>
      <name val="Arial Cyr"/>
      <family val="0"/>
    </font>
    <font>
      <sz val="21"/>
      <color indexed="8"/>
      <name val="Arial Cyr"/>
      <family val="0"/>
    </font>
    <font>
      <sz val="11.25"/>
      <color indexed="8"/>
      <name val="Arial Cyr"/>
      <family val="0"/>
    </font>
    <font>
      <sz val="13.25"/>
      <color indexed="8"/>
      <name val="Arial Cyr"/>
      <family val="0"/>
    </font>
    <font>
      <sz val="10"/>
      <color indexed="8"/>
      <name val="Arial Cyr"/>
      <family val="2"/>
    </font>
    <font>
      <sz val="10"/>
      <color indexed="9"/>
      <name val="Arial Cyr"/>
      <family val="2"/>
    </font>
    <font>
      <sz val="10"/>
      <color indexed="62"/>
      <name val="Arial Cyr"/>
      <family val="2"/>
    </font>
    <font>
      <b/>
      <sz val="10"/>
      <color indexed="63"/>
      <name val="Arial Cyr"/>
      <family val="2"/>
    </font>
    <font>
      <b/>
      <sz val="10"/>
      <color indexed="52"/>
      <name val="Arial Cyr"/>
      <family val="2"/>
    </font>
    <font>
      <b/>
      <sz val="15"/>
      <color indexed="56"/>
      <name val="Arial Cyr"/>
      <family val="2"/>
    </font>
    <font>
      <b/>
      <sz val="13"/>
      <color indexed="56"/>
      <name val="Arial Cyr"/>
      <family val="2"/>
    </font>
    <font>
      <b/>
      <sz val="11"/>
      <color indexed="56"/>
      <name val="Arial Cyr"/>
      <family val="2"/>
    </font>
    <font>
      <b/>
      <sz val="10"/>
      <color indexed="8"/>
      <name val="Arial Cyr"/>
      <family val="2"/>
    </font>
    <font>
      <b/>
      <sz val="10"/>
      <color indexed="9"/>
      <name val="Arial Cyr"/>
      <family val="2"/>
    </font>
    <font>
      <b/>
      <sz val="18"/>
      <color indexed="56"/>
      <name val="Cambria"/>
      <family val="2"/>
    </font>
    <font>
      <sz val="10"/>
      <color indexed="60"/>
      <name val="Arial Cyr"/>
      <family val="2"/>
    </font>
    <font>
      <sz val="10"/>
      <color indexed="20"/>
      <name val="Arial Cyr"/>
      <family val="2"/>
    </font>
    <font>
      <i/>
      <sz val="10"/>
      <color indexed="23"/>
      <name val="Arial Cyr"/>
      <family val="2"/>
    </font>
    <font>
      <sz val="10"/>
      <color indexed="52"/>
      <name val="Arial Cyr"/>
      <family val="2"/>
    </font>
    <font>
      <sz val="10"/>
      <color indexed="10"/>
      <name val="Arial Cyr"/>
      <family val="2"/>
    </font>
    <font>
      <sz val="10"/>
      <color indexed="17"/>
      <name val="Arial Cyr"/>
      <family val="2"/>
    </font>
    <font>
      <b/>
      <sz val="17"/>
      <color indexed="8"/>
      <name val="Arial Cyr"/>
      <family val="0"/>
    </font>
    <font>
      <sz val="10"/>
      <color theme="1"/>
      <name val="Arial Cyr"/>
      <family val="2"/>
    </font>
    <font>
      <sz val="10"/>
      <color theme="0"/>
      <name val="Arial Cyr"/>
      <family val="2"/>
    </font>
    <font>
      <sz val="10"/>
      <color rgb="FF3F3F76"/>
      <name val="Arial Cyr"/>
      <family val="2"/>
    </font>
    <font>
      <b/>
      <sz val="10"/>
      <color rgb="FF3F3F3F"/>
      <name val="Arial Cyr"/>
      <family val="2"/>
    </font>
    <font>
      <b/>
      <sz val="10"/>
      <color rgb="FFFA7D00"/>
      <name val="Arial Cyr"/>
      <family val="2"/>
    </font>
    <font>
      <b/>
      <sz val="15"/>
      <color theme="3"/>
      <name val="Arial Cyr"/>
      <family val="2"/>
    </font>
    <font>
      <b/>
      <sz val="13"/>
      <color theme="3"/>
      <name val="Arial Cyr"/>
      <family val="2"/>
    </font>
    <font>
      <b/>
      <sz val="11"/>
      <color theme="3"/>
      <name val="Arial Cyr"/>
      <family val="2"/>
    </font>
    <font>
      <b/>
      <sz val="10"/>
      <color theme="1"/>
      <name val="Arial Cyr"/>
      <family val="2"/>
    </font>
    <font>
      <b/>
      <sz val="10"/>
      <color theme="0"/>
      <name val="Arial Cyr"/>
      <family val="2"/>
    </font>
    <font>
      <b/>
      <sz val="18"/>
      <color theme="3"/>
      <name val="Cambria"/>
      <family val="2"/>
    </font>
    <font>
      <sz val="10"/>
      <color rgb="FF9C6500"/>
      <name val="Arial Cyr"/>
      <family val="2"/>
    </font>
    <font>
      <sz val="10"/>
      <color rgb="FF9C0006"/>
      <name val="Arial Cyr"/>
      <family val="2"/>
    </font>
    <font>
      <i/>
      <sz val="10"/>
      <color rgb="FF7F7F7F"/>
      <name val="Arial Cyr"/>
      <family val="2"/>
    </font>
    <font>
      <sz val="10"/>
      <color rgb="FFFA7D00"/>
      <name val="Arial Cyr"/>
      <family val="2"/>
    </font>
    <font>
      <sz val="10"/>
      <color rgb="FFFF0000"/>
      <name val="Arial Cyr"/>
      <family val="2"/>
    </font>
    <font>
      <sz val="10"/>
      <color rgb="FF006100"/>
      <name val="Arial Cyr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27">
    <xf numFmtId="0" fontId="0" fillId="0" borderId="0" xfId="0" applyAlignment="1">
      <alignment/>
    </xf>
    <xf numFmtId="0" fontId="0" fillId="0" borderId="0" xfId="0" applyAlignment="1" applyProtection="1">
      <alignment horizontal="center" vertical="center" wrapText="1"/>
      <protection hidden="1"/>
    </xf>
    <xf numFmtId="0" fontId="0" fillId="0" borderId="0" xfId="0" applyAlignment="1" applyProtection="1">
      <alignment horizontal="left" vertical="center" wrapText="1"/>
      <protection hidden="1"/>
    </xf>
    <xf numFmtId="2" fontId="0" fillId="0" borderId="0" xfId="0" applyNumberFormat="1" applyAlignment="1" applyProtection="1">
      <alignment horizontal="center" vertical="center" wrapText="1"/>
      <protection hidden="1"/>
    </xf>
    <xf numFmtId="2" fontId="0" fillId="0" borderId="0" xfId="0" applyNumberFormat="1" applyAlignment="1" applyProtection="1">
      <alignment horizontal="left" vertical="center" wrapText="1"/>
      <protection hidden="1"/>
    </xf>
    <xf numFmtId="0" fontId="0" fillId="0" borderId="0" xfId="0" applyFont="1" applyAlignment="1" applyProtection="1">
      <alignment horizontal="center" vertical="center" wrapText="1"/>
      <protection hidden="1"/>
    </xf>
    <xf numFmtId="0" fontId="0" fillId="33" borderId="10" xfId="0" applyFill="1" applyBorder="1" applyAlignment="1" applyProtection="1">
      <alignment horizontal="center" vertical="center" wrapText="1"/>
      <protection/>
    </xf>
    <xf numFmtId="0" fontId="0" fillId="0" borderId="10" xfId="0" applyBorder="1" applyAlignment="1" applyProtection="1">
      <alignment horizontal="center" vertical="center" wrapText="1"/>
      <protection locked="0"/>
    </xf>
    <xf numFmtId="2" fontId="0" fillId="33" borderId="10" xfId="0" applyNumberFormat="1" applyFill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 horizontal="center" vertical="center" wrapText="1"/>
      <protection/>
    </xf>
    <xf numFmtId="0" fontId="0" fillId="0" borderId="0" xfId="0" applyAlignment="1" applyProtection="1">
      <alignment horizontal="left" vertical="center" wrapText="1"/>
      <protection/>
    </xf>
    <xf numFmtId="2" fontId="0" fillId="0" borderId="0" xfId="0" applyNumberFormat="1" applyAlignment="1" applyProtection="1">
      <alignment horizontal="left" vertical="center" wrapText="1"/>
      <protection/>
    </xf>
    <xf numFmtId="0" fontId="0" fillId="33" borderId="10" xfId="0" applyFill="1" applyBorder="1" applyAlignment="1" applyProtection="1">
      <alignment horizontal="center" vertical="center" wrapText="1"/>
      <protection hidden="1"/>
    </xf>
    <xf numFmtId="0" fontId="0" fillId="33" borderId="10" xfId="0" applyFill="1" applyBorder="1" applyAlignment="1" applyProtection="1">
      <alignment horizontal="center" vertical="center" textRotation="90" wrapText="1"/>
      <protection hidden="1"/>
    </xf>
    <xf numFmtId="2" fontId="1" fillId="33" borderId="10" xfId="0" applyNumberFormat="1" applyFont="1" applyFill="1" applyBorder="1" applyAlignment="1" applyProtection="1">
      <alignment horizontal="center" vertical="center" wrapText="1"/>
      <protection hidden="1"/>
    </xf>
    <xf numFmtId="0" fontId="3" fillId="33" borderId="10" xfId="0" applyFont="1" applyFill="1" applyBorder="1" applyAlignment="1" applyProtection="1">
      <alignment horizontal="center" vertical="center" wrapText="1"/>
      <protection hidden="1"/>
    </xf>
    <xf numFmtId="0" fontId="0" fillId="0" borderId="10" xfId="0" applyBorder="1" applyAlignment="1" applyProtection="1">
      <alignment horizontal="center" vertical="center" wrapText="1"/>
      <protection hidden="1" locked="0"/>
    </xf>
    <xf numFmtId="0" fontId="0" fillId="0" borderId="10" xfId="0" applyFont="1" applyBorder="1" applyAlignment="1" applyProtection="1">
      <alignment horizontal="center" vertical="center" wrapText="1"/>
      <protection hidden="1" locked="0"/>
    </xf>
    <xf numFmtId="0" fontId="3" fillId="0" borderId="10" xfId="0" applyFont="1" applyBorder="1" applyAlignment="1" applyProtection="1">
      <alignment horizontal="center" vertical="center" wrapText="1"/>
      <protection hidden="1" locked="0"/>
    </xf>
    <xf numFmtId="0" fontId="0" fillId="33" borderId="11" xfId="0" applyFill="1" applyBorder="1" applyAlignment="1" applyProtection="1">
      <alignment horizontal="center" vertical="center" wrapText="1"/>
      <protection hidden="1"/>
    </xf>
    <xf numFmtId="0" fontId="0" fillId="0" borderId="10" xfId="0" applyFill="1" applyBorder="1" applyAlignment="1" applyProtection="1">
      <alignment horizontal="center" vertical="center" wrapText="1"/>
      <protection locked="0"/>
    </xf>
    <xf numFmtId="0" fontId="0" fillId="0" borderId="10" xfId="0" applyFill="1" applyBorder="1" applyAlignment="1" applyProtection="1">
      <alignment horizontal="left" vertical="center" wrapText="1"/>
      <protection locked="0"/>
    </xf>
    <xf numFmtId="0" fontId="0" fillId="0" borderId="0" xfId="0" applyAlignment="1" applyProtection="1">
      <alignment horizontal="center" vertical="center"/>
      <protection/>
    </xf>
    <xf numFmtId="0" fontId="4" fillId="0" borderId="0" xfId="0" applyFont="1" applyAlignment="1" applyProtection="1">
      <alignment horizontal="center" vertical="center" wrapText="1"/>
      <protection hidden="1"/>
    </xf>
    <xf numFmtId="0" fontId="0" fillId="0" borderId="0" xfId="0" applyAlignment="1" applyProtection="1">
      <alignment horizontal="left" vertical="center" wrapText="1"/>
      <protection hidden="1"/>
    </xf>
    <xf numFmtId="0" fontId="0" fillId="0" borderId="0" xfId="0" applyAlignment="1" applyProtection="1">
      <alignment horizontal="center" vertical="center" wrapText="1"/>
      <protection/>
    </xf>
    <xf numFmtId="0" fontId="0" fillId="33" borderId="10" xfId="0" applyFill="1" applyBorder="1" applyAlignment="1" applyProtection="1">
      <alignment horizontal="center" vertical="center" wrapText="1"/>
      <protection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Результати навчальних досягнень в 4-х класах 
</a:t>
            </a:r>
            <a:r>
              <a:rPr lang="en-US" cap="none" sz="17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у 2019/202* - 2020/2021 навчальному році за І семестр </a:t>
            </a:r>
          </a:p>
        </c:rich>
      </c:tx>
      <c:layout>
        <c:manualLayout>
          <c:xMode val="factor"/>
          <c:yMode val="factor"/>
          <c:x val="0.00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7"/>
          <c:y val="0.353"/>
          <c:w val="0.9195"/>
          <c:h val="0.57975"/>
        </c:manualLayout>
      </c:layout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DF86B2"/>
                </a:gs>
                <a:gs pos="100000">
                  <a:srgbClr val="FF99CC"/>
                </a:gs>
              </a:gsLst>
              <a:lin ang="540000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325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Загальний!#REF!</c:f>
            </c:strRef>
          </c:cat>
          <c:val>
            <c:numRef>
              <c:f>Загальний!#REF!</c:f>
            </c:numRef>
          </c:val>
        </c:ser>
        <c:axId val="11388663"/>
        <c:axId val="35389104"/>
      </c:barChart>
      <c:catAx>
        <c:axId val="1138866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2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35389104"/>
        <c:crosses val="autoZero"/>
        <c:auto val="1"/>
        <c:lblOffset val="100"/>
        <c:tickLblSkip val="1"/>
        <c:noMultiLvlLbl val="0"/>
      </c:catAx>
      <c:valAx>
        <c:axId val="35389104"/>
        <c:scaling>
          <c:orientation val="minMax"/>
          <c:max val="1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2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11388663"/>
        <c:crossesAt val="1"/>
        <c:crossBetween val="between"/>
        <c:dispUnits/>
        <c:majorUnit val="0.1"/>
      </c:valAx>
      <c:spPr>
        <a:gradFill rotWithShape="1">
          <a:gsLst>
            <a:gs pos="0">
              <a:srgbClr val="92B692"/>
            </a:gs>
            <a:gs pos="100000">
              <a:srgbClr val="CCFFCC"/>
            </a:gs>
          </a:gsLst>
          <a:lin ang="18900000" scaled="1"/>
        </a:gra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0.052</cdr:x>
      <cdr:y>0.734</cdr:y>
    </cdr:from>
    <cdr:to>
      <cdr:x>0.98775</cdr:x>
      <cdr:y>0.734</cdr:y>
    </cdr:to>
    <cdr:sp>
      <cdr:nvSpPr>
        <cdr:cNvPr id="1" name="Line 1"/>
        <cdr:cNvSpPr>
          <a:spLocks/>
        </cdr:cNvSpPr>
      </cdr:nvSpPr>
      <cdr:spPr>
        <a:xfrm>
          <a:off x="561975" y="5200650"/>
          <a:ext cx="10220325" cy="0"/>
        </a:xfrm>
        <a:prstGeom prst="line">
          <a:avLst/>
        </a:prstGeom>
        <a:noFill/>
        <a:ln w="12700" cmpd="sng">
          <a:solidFill>
            <a:srgbClr val="0000FF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cdr:txBody>
    </cdr:sp>
  </cdr:relSizeAnchor>
  <cdr:relSizeAnchor xmlns:cdr="http://schemas.openxmlformats.org/drawingml/2006/chartDrawing">
    <cdr:from>
      <cdr:x>0.052</cdr:x>
      <cdr:y>0.55325</cdr:y>
    </cdr:from>
    <cdr:to>
      <cdr:x>0.98775</cdr:x>
      <cdr:y>0.55325</cdr:y>
    </cdr:to>
    <cdr:sp>
      <cdr:nvSpPr>
        <cdr:cNvPr id="2" name="Line 2"/>
        <cdr:cNvSpPr>
          <a:spLocks/>
        </cdr:cNvSpPr>
      </cdr:nvSpPr>
      <cdr:spPr>
        <a:xfrm>
          <a:off x="561975" y="3914775"/>
          <a:ext cx="10220325" cy="0"/>
        </a:xfrm>
        <a:prstGeom prst="line">
          <a:avLst/>
        </a:prstGeom>
        <a:noFill/>
        <a:ln w="12700" cmpd="sng">
          <a:solidFill>
            <a:srgbClr val="0000FF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cdr:txBody>
    </cdr:sp>
  </cdr:relSizeAnchor>
  <cdr:relSizeAnchor xmlns:cdr="http://schemas.openxmlformats.org/drawingml/2006/chartDrawing">
    <cdr:from>
      <cdr:x>0.052</cdr:x>
      <cdr:y>0.38025</cdr:y>
    </cdr:from>
    <cdr:to>
      <cdr:x>0.98775</cdr:x>
      <cdr:y>0.38025</cdr:y>
    </cdr:to>
    <cdr:sp>
      <cdr:nvSpPr>
        <cdr:cNvPr id="3" name="Line 3"/>
        <cdr:cNvSpPr>
          <a:spLocks/>
        </cdr:cNvSpPr>
      </cdr:nvSpPr>
      <cdr:spPr>
        <a:xfrm>
          <a:off x="561975" y="2686050"/>
          <a:ext cx="10220325" cy="0"/>
        </a:xfrm>
        <a:prstGeom prst="line">
          <a:avLst/>
        </a:prstGeom>
        <a:noFill/>
        <a:ln w="12700" cmpd="sng">
          <a:solidFill>
            <a:srgbClr val="0000FF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9525</xdr:rowOff>
    </xdr:from>
    <xdr:to>
      <xdr:col>15</xdr:col>
      <xdr:colOff>647700</xdr:colOff>
      <xdr:row>43</xdr:row>
      <xdr:rowOff>133350</xdr:rowOff>
    </xdr:to>
    <xdr:graphicFrame>
      <xdr:nvGraphicFramePr>
        <xdr:cNvPr id="1" name="Chart 1"/>
        <xdr:cNvGraphicFramePr/>
      </xdr:nvGraphicFramePr>
      <xdr:xfrm>
        <a:off x="9525" y="9525"/>
        <a:ext cx="10925175" cy="7086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="70" zoomScaleNormal="70" zoomScalePageLayoutView="0" workbookViewId="0" topLeftCell="A1">
      <selection activeCell="R14" sqref="R14"/>
    </sheetView>
  </sheetViews>
  <sheetFormatPr defaultColWidth="9.00390625" defaultRowHeight="12.75"/>
  <sheetData/>
  <sheetProtection/>
  <printOptions horizontalCentered="1"/>
  <pageMargins left="0.1968503937007874" right="0.1968503937007874" top="0.3937007874015748" bottom="0.1968503937007874" header="0.5118110236220472" footer="0.5118110236220472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33"/>
  <sheetViews>
    <sheetView tabSelected="1" zoomScalePageLayoutView="0" workbookViewId="0" topLeftCell="A1">
      <pane xSplit="1" ySplit="4" topLeftCell="B23" activePane="bottomRight" state="frozen"/>
      <selection pane="topLeft" activeCell="A1" sqref="A1"/>
      <selection pane="topRight" activeCell="C1" sqref="C1"/>
      <selection pane="bottomLeft" activeCell="A4" sqref="A4"/>
      <selection pane="bottomRight" activeCell="H31" sqref="H31"/>
    </sheetView>
  </sheetViews>
  <sheetFormatPr defaultColWidth="9.00390625" defaultRowHeight="12.75"/>
  <cols>
    <col min="1" max="6" width="9.375" style="1" customWidth="1"/>
    <col min="7" max="16384" width="9.125" style="1" customWidth="1"/>
  </cols>
  <sheetData>
    <row r="1" spans="1:6" ht="18" customHeight="1">
      <c r="A1" s="23" t="s">
        <v>16</v>
      </c>
      <c r="B1" s="23"/>
      <c r="C1" s="23"/>
      <c r="D1" s="23"/>
      <c r="E1" s="23"/>
      <c r="F1" s="23"/>
    </row>
    <row r="2" spans="1:6" ht="18" customHeight="1">
      <c r="A2" s="23" t="s">
        <v>28</v>
      </c>
      <c r="B2" s="23"/>
      <c r="C2" s="23"/>
      <c r="D2" s="23"/>
      <c r="E2" s="23"/>
      <c r="F2" s="23"/>
    </row>
    <row r="4" spans="1:6" ht="103.5" customHeight="1">
      <c r="A4" s="12" t="s">
        <v>19</v>
      </c>
      <c r="B4" s="13" t="s">
        <v>11</v>
      </c>
      <c r="C4" s="13" t="s">
        <v>12</v>
      </c>
      <c r="D4" s="13" t="s">
        <v>15</v>
      </c>
      <c r="E4" s="13" t="s">
        <v>18</v>
      </c>
      <c r="F4" s="13" t="s">
        <v>13</v>
      </c>
    </row>
    <row r="5" spans="1:6" ht="23.25" customHeight="1">
      <c r="A5" s="16"/>
      <c r="B5" s="14">
        <f>'Укр. мова'!H7</f>
        <v>0.7105263157894737</v>
      </c>
      <c r="C5" s="14">
        <f>'Матем.'!H7</f>
        <v>0.7105263157894737</v>
      </c>
      <c r="D5" s="14">
        <f>Читання!H7</f>
        <v>0.7368421052631579</v>
      </c>
      <c r="E5" s="14">
        <f>'Я і Україна'!H7</f>
        <v>0.7763157894736842</v>
      </c>
      <c r="F5" s="18"/>
    </row>
    <row r="6" spans="1:6" ht="23.25" customHeight="1">
      <c r="A6" s="16"/>
      <c r="B6" s="14">
        <f>'Укр. мова'!H8</f>
        <v>0.7666666666666667</v>
      </c>
      <c r="C6" s="14">
        <f>'Матем.'!H8</f>
        <v>0.8</v>
      </c>
      <c r="D6" s="14">
        <f>Читання!H8</f>
        <v>0.8333333333333334</v>
      </c>
      <c r="E6" s="14">
        <f>'Я і Україна'!H8</f>
        <v>0.7666666666666667</v>
      </c>
      <c r="F6" s="18"/>
    </row>
    <row r="7" spans="1:6" ht="23.25" customHeight="1">
      <c r="A7" s="16"/>
      <c r="B7" s="14" t="str">
        <f>'Укр. мова'!H9</f>
        <v>-</v>
      </c>
      <c r="C7" s="14" t="str">
        <f>'Матем.'!H9</f>
        <v>-</v>
      </c>
      <c r="D7" s="14" t="str">
        <f>Читання!H9</f>
        <v>-</v>
      </c>
      <c r="E7" s="14" t="str">
        <f>'Я і Україна'!H9</f>
        <v>-</v>
      </c>
      <c r="F7" s="18"/>
    </row>
    <row r="8" spans="1:6" ht="23.25" customHeight="1">
      <c r="A8" s="16"/>
      <c r="B8" s="14" t="str">
        <f>'Укр. мова'!H10</f>
        <v>-</v>
      </c>
      <c r="C8" s="14" t="str">
        <f>'Матем.'!H10</f>
        <v>-</v>
      </c>
      <c r="D8" s="14" t="str">
        <f>Читання!H10</f>
        <v>-</v>
      </c>
      <c r="E8" s="14" t="str">
        <f>'Я і Україна'!H10</f>
        <v>-</v>
      </c>
      <c r="F8" s="18"/>
    </row>
    <row r="9" spans="1:6" s="5" customFormat="1" ht="23.25" customHeight="1">
      <c r="A9" s="17"/>
      <c r="B9" s="14" t="str">
        <f>'Укр. мова'!H11</f>
        <v>-</v>
      </c>
      <c r="C9" s="14" t="str">
        <f>'Матем.'!H11</f>
        <v>-</v>
      </c>
      <c r="D9" s="14" t="str">
        <f>Читання!H11</f>
        <v>-</v>
      </c>
      <c r="E9" s="14" t="str">
        <f>'Я і Україна'!H11</f>
        <v>-</v>
      </c>
      <c r="F9" s="18"/>
    </row>
    <row r="10" spans="1:6" ht="23.25" customHeight="1">
      <c r="A10" s="16"/>
      <c r="B10" s="14" t="str">
        <f>'Укр. мова'!H12</f>
        <v>-</v>
      </c>
      <c r="C10" s="14" t="str">
        <f>'Матем.'!H12</f>
        <v>-</v>
      </c>
      <c r="D10" s="14" t="str">
        <f>Читання!H12</f>
        <v>-</v>
      </c>
      <c r="E10" s="14" t="str">
        <f>'Я і Україна'!H12</f>
        <v>-</v>
      </c>
      <c r="F10" s="18"/>
    </row>
    <row r="11" spans="1:6" s="5" customFormat="1" ht="23.25" customHeight="1">
      <c r="A11" s="17"/>
      <c r="B11" s="14" t="str">
        <f>'Укр. мова'!H13</f>
        <v>-</v>
      </c>
      <c r="C11" s="14" t="str">
        <f>'Матем.'!H13</f>
        <v>-</v>
      </c>
      <c r="D11" s="14" t="str">
        <f>Читання!H13</f>
        <v>-</v>
      </c>
      <c r="E11" s="14" t="str">
        <f>'Я і Україна'!H13</f>
        <v>-</v>
      </c>
      <c r="F11" s="18"/>
    </row>
    <row r="12" spans="1:6" ht="23.25" customHeight="1">
      <c r="A12" s="16"/>
      <c r="B12" s="14" t="str">
        <f>'Укр. мова'!H14</f>
        <v>-</v>
      </c>
      <c r="C12" s="14" t="str">
        <f>'Матем.'!H14</f>
        <v>-</v>
      </c>
      <c r="D12" s="14" t="str">
        <f>Читання!H14</f>
        <v>-</v>
      </c>
      <c r="E12" s="14" t="str">
        <f>'Я і Україна'!H14</f>
        <v>-</v>
      </c>
      <c r="F12" s="18"/>
    </row>
    <row r="13" spans="1:6" ht="23.25" customHeight="1">
      <c r="A13" s="16"/>
      <c r="B13" s="14" t="str">
        <f>'Укр. мова'!H15</f>
        <v>-</v>
      </c>
      <c r="C13" s="14" t="str">
        <f>'Матем.'!H15</f>
        <v>-</v>
      </c>
      <c r="D13" s="14" t="str">
        <f>Читання!H15</f>
        <v>-</v>
      </c>
      <c r="E13" s="14" t="str">
        <f>'Я і Україна'!H15</f>
        <v>-</v>
      </c>
      <c r="F13" s="18"/>
    </row>
    <row r="14" spans="1:6" ht="23.25" customHeight="1">
      <c r="A14" s="16"/>
      <c r="B14" s="14" t="str">
        <f>'Укр. мова'!H16</f>
        <v>-</v>
      </c>
      <c r="C14" s="14" t="str">
        <f>'Матем.'!H16</f>
        <v>-</v>
      </c>
      <c r="D14" s="14" t="str">
        <f>Читання!H16</f>
        <v>-</v>
      </c>
      <c r="E14" s="14" t="str">
        <f>'Я і Україна'!H16</f>
        <v>-</v>
      </c>
      <c r="F14" s="18"/>
    </row>
    <row r="15" spans="1:6" s="5" customFormat="1" ht="23.25" customHeight="1">
      <c r="A15" s="17"/>
      <c r="B15" s="14" t="str">
        <f>'Укр. мова'!H17</f>
        <v>-</v>
      </c>
      <c r="C15" s="14" t="str">
        <f>'Матем.'!H17</f>
        <v>-</v>
      </c>
      <c r="D15" s="14" t="str">
        <f>Читання!H17</f>
        <v>-</v>
      </c>
      <c r="E15" s="14" t="str">
        <f>'Я і Україна'!H17</f>
        <v>-</v>
      </c>
      <c r="F15" s="18"/>
    </row>
    <row r="16" spans="1:6" s="5" customFormat="1" ht="23.25" customHeight="1">
      <c r="A16" s="17"/>
      <c r="B16" s="14" t="str">
        <f>'Укр. мова'!H18</f>
        <v>-</v>
      </c>
      <c r="C16" s="14" t="str">
        <f>'Матем.'!H18</f>
        <v>-</v>
      </c>
      <c r="D16" s="14" t="str">
        <f>Читання!H18</f>
        <v>-</v>
      </c>
      <c r="E16" s="14" t="str">
        <f>'Я і Україна'!H18</f>
        <v>-</v>
      </c>
      <c r="F16" s="18"/>
    </row>
    <row r="17" spans="1:6" ht="23.25" customHeight="1">
      <c r="A17" s="16"/>
      <c r="B17" s="14" t="str">
        <f>'Укр. мова'!H19</f>
        <v>-</v>
      </c>
      <c r="C17" s="14" t="str">
        <f>'Матем.'!H19</f>
        <v>-</v>
      </c>
      <c r="D17" s="14" t="str">
        <f>Читання!H19</f>
        <v>-</v>
      </c>
      <c r="E17" s="14" t="str">
        <f>'Я і Україна'!H19</f>
        <v>-</v>
      </c>
      <c r="F17" s="18"/>
    </row>
    <row r="18" spans="1:6" ht="23.25" customHeight="1">
      <c r="A18" s="16"/>
      <c r="B18" s="14" t="str">
        <f>'Укр. мова'!H20</f>
        <v>-</v>
      </c>
      <c r="C18" s="14" t="str">
        <f>'Матем.'!H20</f>
        <v>-</v>
      </c>
      <c r="D18" s="14" t="str">
        <f>Читання!H20</f>
        <v>-</v>
      </c>
      <c r="E18" s="14" t="str">
        <f>'Я і Україна'!H20</f>
        <v>-</v>
      </c>
      <c r="F18" s="18"/>
    </row>
    <row r="19" spans="1:6" ht="23.25" customHeight="1">
      <c r="A19" s="16"/>
      <c r="B19" s="14" t="str">
        <f>'Укр. мова'!H21</f>
        <v>-</v>
      </c>
      <c r="C19" s="14" t="str">
        <f>'Матем.'!H21</f>
        <v>-</v>
      </c>
      <c r="D19" s="14" t="str">
        <f>Читання!H21</f>
        <v>-</v>
      </c>
      <c r="E19" s="14" t="str">
        <f>'Я і Україна'!H21</f>
        <v>-</v>
      </c>
      <c r="F19" s="18"/>
    </row>
    <row r="20" spans="1:6" ht="23.25" customHeight="1">
      <c r="A20" s="16"/>
      <c r="B20" s="14" t="str">
        <f>'Укр. мова'!H22</f>
        <v>-</v>
      </c>
      <c r="C20" s="14" t="str">
        <f>'Матем.'!H22</f>
        <v>-</v>
      </c>
      <c r="D20" s="14" t="str">
        <f>Читання!H22</f>
        <v>-</v>
      </c>
      <c r="E20" s="14" t="str">
        <f>'Я і Україна'!H22</f>
        <v>-</v>
      </c>
      <c r="F20" s="18"/>
    </row>
    <row r="21" spans="1:6" ht="23.25" customHeight="1">
      <c r="A21" s="16"/>
      <c r="B21" s="14" t="str">
        <f>'Укр. мова'!H23</f>
        <v>-</v>
      </c>
      <c r="C21" s="14" t="str">
        <f>'Матем.'!H23</f>
        <v>-</v>
      </c>
      <c r="D21" s="14" t="str">
        <f>Читання!H23</f>
        <v>-</v>
      </c>
      <c r="E21" s="14" t="str">
        <f>'Я і Україна'!H23</f>
        <v>-</v>
      </c>
      <c r="F21" s="18"/>
    </row>
    <row r="22" spans="1:6" s="5" customFormat="1" ht="23.25" customHeight="1">
      <c r="A22" s="17"/>
      <c r="B22" s="14" t="str">
        <f>'Укр. мова'!H24</f>
        <v>-</v>
      </c>
      <c r="C22" s="14" t="str">
        <f>'Матем.'!H24</f>
        <v>-</v>
      </c>
      <c r="D22" s="14" t="str">
        <f>Читання!H24</f>
        <v>-</v>
      </c>
      <c r="E22" s="14" t="str">
        <f>'Я і Україна'!H24</f>
        <v>-</v>
      </c>
      <c r="F22" s="18"/>
    </row>
    <row r="23" spans="1:6" ht="23.25" customHeight="1">
      <c r="A23" s="16"/>
      <c r="B23" s="14" t="str">
        <f>'Укр. мова'!H25</f>
        <v>-</v>
      </c>
      <c r="C23" s="14" t="str">
        <f>'Матем.'!H25</f>
        <v>-</v>
      </c>
      <c r="D23" s="14" t="str">
        <f>Читання!H25</f>
        <v>-</v>
      </c>
      <c r="E23" s="14" t="str">
        <f>'Я і Україна'!H25</f>
        <v>-</v>
      </c>
      <c r="F23" s="18"/>
    </row>
    <row r="24" spans="1:6" ht="23.25" customHeight="1">
      <c r="A24" s="16"/>
      <c r="B24" s="14" t="str">
        <f>'Укр. мова'!H26</f>
        <v>-</v>
      </c>
      <c r="C24" s="14" t="str">
        <f>'Матем.'!H26</f>
        <v>-</v>
      </c>
      <c r="D24" s="14" t="str">
        <f>Читання!H26</f>
        <v>-</v>
      </c>
      <c r="E24" s="14" t="str">
        <f>'Я і Україна'!H26</f>
        <v>-</v>
      </c>
      <c r="F24" s="18"/>
    </row>
    <row r="25" spans="1:6" ht="23.25" customHeight="1">
      <c r="A25" s="16"/>
      <c r="B25" s="14" t="str">
        <f>'Укр. мова'!H27</f>
        <v>-</v>
      </c>
      <c r="C25" s="14" t="str">
        <f>'Матем.'!H27</f>
        <v>-</v>
      </c>
      <c r="D25" s="14" t="str">
        <f>Читання!H27</f>
        <v>-</v>
      </c>
      <c r="E25" s="14" t="str">
        <f>'Я і Україна'!H27</f>
        <v>-</v>
      </c>
      <c r="F25" s="18"/>
    </row>
    <row r="26" spans="1:6" ht="23.25" customHeight="1">
      <c r="A26" s="16"/>
      <c r="B26" s="14" t="str">
        <f>'Укр. мова'!H28</f>
        <v>-</v>
      </c>
      <c r="C26" s="14" t="str">
        <f>'Матем.'!H28</f>
        <v>-</v>
      </c>
      <c r="D26" s="14" t="str">
        <f>Читання!H28</f>
        <v>-</v>
      </c>
      <c r="E26" s="14" t="str">
        <f>'Я і Україна'!H28</f>
        <v>-</v>
      </c>
      <c r="F26" s="18"/>
    </row>
    <row r="27" spans="1:6" ht="23.25" customHeight="1">
      <c r="A27" s="16"/>
      <c r="B27" s="14" t="str">
        <f>'Укр. мова'!H29</f>
        <v>-</v>
      </c>
      <c r="C27" s="14" t="str">
        <f>'Матем.'!H29</f>
        <v>-</v>
      </c>
      <c r="D27" s="14" t="str">
        <f>Читання!H29</f>
        <v>-</v>
      </c>
      <c r="E27" s="14" t="str">
        <f>'Я і Україна'!H29</f>
        <v>-</v>
      </c>
      <c r="F27" s="18"/>
    </row>
    <row r="28" spans="1:6" ht="23.25" customHeight="1">
      <c r="A28" s="16"/>
      <c r="B28" s="14" t="str">
        <f>'Укр. мова'!H30</f>
        <v>-</v>
      </c>
      <c r="C28" s="14" t="str">
        <f>'Матем.'!H30</f>
        <v>-</v>
      </c>
      <c r="D28" s="14" t="str">
        <f>Читання!H30</f>
        <v>-</v>
      </c>
      <c r="E28" s="14" t="str">
        <f>'Я і Україна'!H30</f>
        <v>-</v>
      </c>
      <c r="F28" s="18"/>
    </row>
    <row r="29" spans="1:6" ht="23.25" customHeight="1">
      <c r="A29" s="19" t="s">
        <v>21</v>
      </c>
      <c r="B29" s="14">
        <f>'Укр. мова'!H31</f>
        <v>0.7352941176470589</v>
      </c>
      <c r="C29" s="14">
        <f>'Матем.'!H31</f>
        <v>0.75</v>
      </c>
      <c r="D29" s="14">
        <f>Читання!H31</f>
        <v>0.7794117647058824</v>
      </c>
      <c r="E29" s="14">
        <f>'Я і Україна'!H31</f>
        <v>0.7720588235294118</v>
      </c>
      <c r="F29" s="15"/>
    </row>
    <row r="30" spans="2:5" ht="12.75">
      <c r="B30" s="3"/>
      <c r="C30" s="3"/>
      <c r="D30" s="3"/>
      <c r="E30" s="3"/>
    </row>
    <row r="31" spans="1:5" ht="27.75" customHeight="1">
      <c r="A31" s="24" t="s">
        <v>22</v>
      </c>
      <c r="B31" s="24"/>
      <c r="C31" s="24"/>
      <c r="D31" s="3"/>
      <c r="E31" s="4" t="e">
        <f>#REF!</f>
        <v>#REF!</v>
      </c>
    </row>
    <row r="32" spans="1:5" ht="6.75" customHeight="1">
      <c r="A32" s="2"/>
      <c r="D32" s="3"/>
      <c r="E32" s="3"/>
    </row>
    <row r="33" spans="1:5" ht="25.5" customHeight="1">
      <c r="A33" s="2" t="s">
        <v>7</v>
      </c>
      <c r="D33" s="3"/>
      <c r="E33" s="2" t="e">
        <f>IF(E31&lt;=0.35,"початковий",IF(E31&lt;=0.65,"середній",IF(E31&lt;=0.95,"достатній","високий")))</f>
        <v>#REF!</v>
      </c>
    </row>
  </sheetData>
  <sheetProtection/>
  <mergeCells count="3">
    <mergeCell ref="A1:F1"/>
    <mergeCell ref="A2:F2"/>
    <mergeCell ref="A31:C31"/>
  </mergeCells>
  <printOptions horizontalCentered="1"/>
  <pageMargins left="0.7874015748031497" right="0.3937007874015748" top="0.3937007874015748" bottom="0.3937007874015748" header="0.11811023622047245" footer="0.1181102362204724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35"/>
  <sheetViews>
    <sheetView showZeros="0" zoomScalePageLayoutView="0" workbookViewId="0" topLeftCell="A1">
      <selection activeCell="A3" sqref="A3:H3"/>
    </sheetView>
  </sheetViews>
  <sheetFormatPr defaultColWidth="9.00390625" defaultRowHeight="12.75"/>
  <cols>
    <col min="1" max="1" width="5.125" style="9" customWidth="1"/>
    <col min="2" max="2" width="30.375" style="10" customWidth="1"/>
    <col min="3" max="16384" width="9.125" style="9" customWidth="1"/>
  </cols>
  <sheetData>
    <row r="1" spans="1:8" ht="12.75">
      <c r="A1" s="25" t="s">
        <v>8</v>
      </c>
      <c r="B1" s="25"/>
      <c r="C1" s="25"/>
      <c r="D1" s="25"/>
      <c r="E1" s="25"/>
      <c r="F1" s="25"/>
      <c r="G1" s="25"/>
      <c r="H1" s="25"/>
    </row>
    <row r="2" spans="1:8" ht="12.75">
      <c r="A2" s="25" t="s">
        <v>27</v>
      </c>
      <c r="B2" s="25"/>
      <c r="C2" s="25"/>
      <c r="D2" s="25"/>
      <c r="E2" s="25"/>
      <c r="F2" s="25"/>
      <c r="G2" s="25"/>
      <c r="H2" s="25"/>
    </row>
    <row r="3" spans="1:8" ht="12.75">
      <c r="A3" s="25" t="s">
        <v>9</v>
      </c>
      <c r="B3" s="25"/>
      <c r="C3" s="25"/>
      <c r="D3" s="25"/>
      <c r="E3" s="25"/>
      <c r="F3" s="25"/>
      <c r="G3" s="25"/>
      <c r="H3" s="25"/>
    </row>
    <row r="4" ht="12.75">
      <c r="B4" s="9"/>
    </row>
    <row r="5" spans="1:8" ht="15.75" customHeight="1">
      <c r="A5" s="26" t="s">
        <v>19</v>
      </c>
      <c r="B5" s="26" t="s">
        <v>20</v>
      </c>
      <c r="C5" s="26" t="s">
        <v>0</v>
      </c>
      <c r="D5" s="26" t="s">
        <v>6</v>
      </c>
      <c r="E5" s="26"/>
      <c r="F5" s="26"/>
      <c r="G5" s="26"/>
      <c r="H5" s="26" t="s">
        <v>5</v>
      </c>
    </row>
    <row r="6" spans="1:8" ht="12.75">
      <c r="A6" s="26"/>
      <c r="B6" s="26"/>
      <c r="C6" s="26"/>
      <c r="D6" s="6" t="s">
        <v>1</v>
      </c>
      <c r="E6" s="6" t="s">
        <v>2</v>
      </c>
      <c r="F6" s="6" t="s">
        <v>3</v>
      </c>
      <c r="G6" s="6" t="s">
        <v>4</v>
      </c>
      <c r="H6" s="26"/>
    </row>
    <row r="7" spans="1:8" ht="23.25" customHeight="1">
      <c r="A7" s="20" t="s">
        <v>23</v>
      </c>
      <c r="B7" s="21" t="s">
        <v>25</v>
      </c>
      <c r="C7" s="6">
        <v>19</v>
      </c>
      <c r="D7" s="7"/>
      <c r="E7" s="7">
        <v>5</v>
      </c>
      <c r="F7" s="7">
        <v>12</v>
      </c>
      <c r="G7" s="7">
        <v>2</v>
      </c>
      <c r="H7" s="8">
        <f>IF(C7&lt;&gt;0,(D7+2*E7+3*F7+4*G7)/(4*C7),"-")</f>
        <v>0.7105263157894737</v>
      </c>
    </row>
    <row r="8" spans="1:8" ht="23.25" customHeight="1">
      <c r="A8" s="20" t="s">
        <v>24</v>
      </c>
      <c r="B8" s="21" t="s">
        <v>26</v>
      </c>
      <c r="C8" s="6">
        <v>15</v>
      </c>
      <c r="D8" s="7"/>
      <c r="E8" s="7">
        <v>1</v>
      </c>
      <c r="F8" s="7">
        <v>12</v>
      </c>
      <c r="G8" s="7">
        <v>2</v>
      </c>
      <c r="H8" s="8">
        <f aca="true" t="shared" si="0" ref="H8:H31">IF(C8&lt;&gt;0,(D8+2*E8+3*F8+4*G8)/(4*C8),"-")</f>
        <v>0.7666666666666667</v>
      </c>
    </row>
    <row r="9" spans="1:8" ht="23.25" customHeight="1">
      <c r="A9" s="20"/>
      <c r="B9" s="21"/>
      <c r="C9" s="6">
        <f aca="true" t="shared" si="1" ref="C9:C30">SUM(D9:G9)</f>
        <v>0</v>
      </c>
      <c r="D9" s="7"/>
      <c r="E9" s="7"/>
      <c r="F9" s="7"/>
      <c r="G9" s="7"/>
      <c r="H9" s="8" t="str">
        <f t="shared" si="0"/>
        <v>-</v>
      </c>
    </row>
    <row r="10" spans="1:13" ht="23.25" customHeight="1">
      <c r="A10" s="20"/>
      <c r="B10" s="21"/>
      <c r="C10" s="6">
        <f t="shared" si="1"/>
        <v>0</v>
      </c>
      <c r="D10" s="7"/>
      <c r="E10" s="7"/>
      <c r="F10" s="7"/>
      <c r="G10" s="7"/>
      <c r="H10" s="8" t="str">
        <f t="shared" si="0"/>
        <v>-</v>
      </c>
      <c r="M10" s="22"/>
    </row>
    <row r="11" spans="1:8" ht="23.25" customHeight="1">
      <c r="A11" s="20"/>
      <c r="B11" s="21"/>
      <c r="C11" s="6">
        <f t="shared" si="1"/>
        <v>0</v>
      </c>
      <c r="D11" s="7"/>
      <c r="E11" s="7"/>
      <c r="F11" s="7"/>
      <c r="G11" s="7"/>
      <c r="H11" s="8" t="str">
        <f t="shared" si="0"/>
        <v>-</v>
      </c>
    </row>
    <row r="12" spans="1:8" ht="23.25" customHeight="1">
      <c r="A12" s="20"/>
      <c r="B12" s="21"/>
      <c r="C12" s="6">
        <f t="shared" si="1"/>
        <v>0</v>
      </c>
      <c r="D12" s="7"/>
      <c r="E12" s="7"/>
      <c r="F12" s="7"/>
      <c r="G12" s="7"/>
      <c r="H12" s="8" t="str">
        <f t="shared" si="0"/>
        <v>-</v>
      </c>
    </row>
    <row r="13" spans="1:8" ht="23.25" customHeight="1">
      <c r="A13" s="20"/>
      <c r="B13" s="21"/>
      <c r="C13" s="6">
        <f t="shared" si="1"/>
        <v>0</v>
      </c>
      <c r="D13" s="7"/>
      <c r="E13" s="7"/>
      <c r="F13" s="7"/>
      <c r="G13" s="7"/>
      <c r="H13" s="8" t="str">
        <f t="shared" si="0"/>
        <v>-</v>
      </c>
    </row>
    <row r="14" spans="1:8" ht="23.25" customHeight="1">
      <c r="A14" s="20"/>
      <c r="B14" s="21"/>
      <c r="C14" s="6">
        <f t="shared" si="1"/>
        <v>0</v>
      </c>
      <c r="D14" s="7"/>
      <c r="E14" s="7"/>
      <c r="F14" s="7"/>
      <c r="G14" s="7"/>
      <c r="H14" s="8" t="str">
        <f t="shared" si="0"/>
        <v>-</v>
      </c>
    </row>
    <row r="15" spans="1:8" ht="23.25" customHeight="1">
      <c r="A15" s="20"/>
      <c r="B15" s="21"/>
      <c r="C15" s="6">
        <f t="shared" si="1"/>
        <v>0</v>
      </c>
      <c r="D15" s="7"/>
      <c r="E15" s="7"/>
      <c r="F15" s="7"/>
      <c r="G15" s="7"/>
      <c r="H15" s="8" t="str">
        <f t="shared" si="0"/>
        <v>-</v>
      </c>
    </row>
    <row r="16" spans="1:8" ht="23.25" customHeight="1">
      <c r="A16" s="20"/>
      <c r="B16" s="21"/>
      <c r="C16" s="6">
        <f t="shared" si="1"/>
        <v>0</v>
      </c>
      <c r="D16" s="7"/>
      <c r="E16" s="7"/>
      <c r="F16" s="7"/>
      <c r="G16" s="7"/>
      <c r="H16" s="8" t="str">
        <f t="shared" si="0"/>
        <v>-</v>
      </c>
    </row>
    <row r="17" spans="1:8" ht="23.25" customHeight="1">
      <c r="A17" s="20"/>
      <c r="B17" s="21"/>
      <c r="C17" s="6">
        <f t="shared" si="1"/>
        <v>0</v>
      </c>
      <c r="D17" s="7"/>
      <c r="E17" s="7"/>
      <c r="F17" s="7"/>
      <c r="G17" s="7"/>
      <c r="H17" s="8" t="str">
        <f t="shared" si="0"/>
        <v>-</v>
      </c>
    </row>
    <row r="18" spans="1:8" ht="23.25" customHeight="1">
      <c r="A18" s="20"/>
      <c r="B18" s="21"/>
      <c r="C18" s="6">
        <f t="shared" si="1"/>
        <v>0</v>
      </c>
      <c r="D18" s="7"/>
      <c r="E18" s="7"/>
      <c r="F18" s="7"/>
      <c r="G18" s="7"/>
      <c r="H18" s="8" t="str">
        <f t="shared" si="0"/>
        <v>-</v>
      </c>
    </row>
    <row r="19" spans="1:8" ht="23.25" customHeight="1">
      <c r="A19" s="20"/>
      <c r="B19" s="21"/>
      <c r="C19" s="6">
        <f t="shared" si="1"/>
        <v>0</v>
      </c>
      <c r="D19" s="7"/>
      <c r="E19" s="7"/>
      <c r="F19" s="7"/>
      <c r="G19" s="7"/>
      <c r="H19" s="8" t="str">
        <f t="shared" si="0"/>
        <v>-</v>
      </c>
    </row>
    <row r="20" spans="1:8" ht="23.25" customHeight="1">
      <c r="A20" s="20"/>
      <c r="B20" s="21"/>
      <c r="C20" s="6">
        <f t="shared" si="1"/>
        <v>0</v>
      </c>
      <c r="D20" s="7"/>
      <c r="E20" s="7"/>
      <c r="F20" s="7"/>
      <c r="G20" s="7"/>
      <c r="H20" s="8" t="str">
        <f t="shared" si="0"/>
        <v>-</v>
      </c>
    </row>
    <row r="21" spans="1:8" ht="23.25" customHeight="1">
      <c r="A21" s="20"/>
      <c r="B21" s="21"/>
      <c r="C21" s="6">
        <f t="shared" si="1"/>
        <v>0</v>
      </c>
      <c r="D21" s="7"/>
      <c r="E21" s="7"/>
      <c r="F21" s="7"/>
      <c r="G21" s="7"/>
      <c r="H21" s="8" t="str">
        <f t="shared" si="0"/>
        <v>-</v>
      </c>
    </row>
    <row r="22" spans="1:8" ht="23.25" customHeight="1">
      <c r="A22" s="20"/>
      <c r="B22" s="21"/>
      <c r="C22" s="6">
        <f t="shared" si="1"/>
        <v>0</v>
      </c>
      <c r="D22" s="7"/>
      <c r="E22" s="7"/>
      <c r="F22" s="7"/>
      <c r="G22" s="7"/>
      <c r="H22" s="8" t="str">
        <f t="shared" si="0"/>
        <v>-</v>
      </c>
    </row>
    <row r="23" spans="1:8" ht="23.25" customHeight="1">
      <c r="A23" s="20"/>
      <c r="B23" s="21"/>
      <c r="C23" s="6">
        <f t="shared" si="1"/>
        <v>0</v>
      </c>
      <c r="D23" s="7"/>
      <c r="E23" s="7"/>
      <c r="F23" s="7"/>
      <c r="G23" s="7"/>
      <c r="H23" s="8" t="str">
        <f t="shared" si="0"/>
        <v>-</v>
      </c>
    </row>
    <row r="24" spans="1:8" ht="23.25" customHeight="1">
      <c r="A24" s="20"/>
      <c r="B24" s="21"/>
      <c r="C24" s="6">
        <f t="shared" si="1"/>
        <v>0</v>
      </c>
      <c r="D24" s="7"/>
      <c r="E24" s="7"/>
      <c r="F24" s="7"/>
      <c r="G24" s="7"/>
      <c r="H24" s="8" t="str">
        <f t="shared" si="0"/>
        <v>-</v>
      </c>
    </row>
    <row r="25" spans="1:8" ht="23.25" customHeight="1">
      <c r="A25" s="20"/>
      <c r="B25" s="21"/>
      <c r="C25" s="6">
        <f t="shared" si="1"/>
        <v>0</v>
      </c>
      <c r="D25" s="7"/>
      <c r="E25" s="7"/>
      <c r="F25" s="7"/>
      <c r="G25" s="7"/>
      <c r="H25" s="8" t="str">
        <f t="shared" si="0"/>
        <v>-</v>
      </c>
    </row>
    <row r="26" spans="1:8" ht="23.25" customHeight="1">
      <c r="A26" s="20"/>
      <c r="B26" s="21"/>
      <c r="C26" s="6">
        <f t="shared" si="1"/>
        <v>0</v>
      </c>
      <c r="D26" s="7"/>
      <c r="E26" s="7"/>
      <c r="F26" s="7"/>
      <c r="G26" s="7"/>
      <c r="H26" s="8" t="str">
        <f t="shared" si="0"/>
        <v>-</v>
      </c>
    </row>
    <row r="27" spans="1:8" ht="23.25" customHeight="1">
      <c r="A27" s="20"/>
      <c r="B27" s="21"/>
      <c r="C27" s="6">
        <f t="shared" si="1"/>
        <v>0</v>
      </c>
      <c r="D27" s="7"/>
      <c r="E27" s="7"/>
      <c r="F27" s="7"/>
      <c r="G27" s="7"/>
      <c r="H27" s="8" t="str">
        <f t="shared" si="0"/>
        <v>-</v>
      </c>
    </row>
    <row r="28" spans="1:8" ht="23.25" customHeight="1">
      <c r="A28" s="20"/>
      <c r="B28" s="21"/>
      <c r="C28" s="6">
        <f t="shared" si="1"/>
        <v>0</v>
      </c>
      <c r="D28" s="7"/>
      <c r="E28" s="7"/>
      <c r="F28" s="7"/>
      <c r="G28" s="7"/>
      <c r="H28" s="8" t="str">
        <f t="shared" si="0"/>
        <v>-</v>
      </c>
    </row>
    <row r="29" spans="1:8" ht="23.25" customHeight="1">
      <c r="A29" s="20"/>
      <c r="B29" s="21"/>
      <c r="C29" s="6">
        <f t="shared" si="1"/>
        <v>0</v>
      </c>
      <c r="D29" s="7"/>
      <c r="E29" s="7"/>
      <c r="F29" s="7"/>
      <c r="G29" s="7"/>
      <c r="H29" s="8" t="str">
        <f t="shared" si="0"/>
        <v>-</v>
      </c>
    </row>
    <row r="30" spans="1:8" ht="23.25" customHeight="1">
      <c r="A30" s="20"/>
      <c r="B30" s="21"/>
      <c r="C30" s="6">
        <f t="shared" si="1"/>
        <v>0</v>
      </c>
      <c r="D30" s="7"/>
      <c r="E30" s="7"/>
      <c r="F30" s="7"/>
      <c r="G30" s="7"/>
      <c r="H30" s="8" t="str">
        <f t="shared" si="0"/>
        <v>-</v>
      </c>
    </row>
    <row r="31" spans="1:8" ht="23.25" customHeight="1">
      <c r="A31" s="26" t="s">
        <v>21</v>
      </c>
      <c r="B31" s="26"/>
      <c r="C31" s="6">
        <f>SUM(C7:C30)</f>
        <v>34</v>
      </c>
      <c r="D31" s="6">
        <f>SUM(D7:D30)</f>
        <v>0</v>
      </c>
      <c r="E31" s="6">
        <f>SUM(E7:E30)</f>
        <v>6</v>
      </c>
      <c r="F31" s="6">
        <f>SUM(F7:F30)</f>
        <v>24</v>
      </c>
      <c r="G31" s="6">
        <f>SUM(G7:G30)</f>
        <v>4</v>
      </c>
      <c r="H31" s="8">
        <f t="shared" si="0"/>
        <v>0.7352941176470589</v>
      </c>
    </row>
    <row r="32" ht="21.75" customHeight="1"/>
    <row r="33" spans="2:3" ht="12.75">
      <c r="B33" s="10" t="s">
        <v>22</v>
      </c>
      <c r="C33" s="11">
        <f>H31</f>
        <v>0.7352941176470589</v>
      </c>
    </row>
    <row r="34" ht="7.5" customHeight="1"/>
    <row r="35" spans="2:3" ht="12.75">
      <c r="B35" s="10" t="s">
        <v>7</v>
      </c>
      <c r="C35" s="10" t="str">
        <f>IF(C33&lt;=0.35,"початковий",IF(C33&lt;=0.65,"середній",IF(C33&lt;=0.95,"достатній","високий")))</f>
        <v>достатній</v>
      </c>
    </row>
  </sheetData>
  <sheetProtection/>
  <mergeCells count="9">
    <mergeCell ref="A1:H1"/>
    <mergeCell ref="A2:H2"/>
    <mergeCell ref="A3:H3"/>
    <mergeCell ref="A5:A6"/>
    <mergeCell ref="A31:B31"/>
    <mergeCell ref="C5:C6"/>
    <mergeCell ref="H5:H6"/>
    <mergeCell ref="D5:G5"/>
    <mergeCell ref="B5:B6"/>
  </mergeCells>
  <printOptions/>
  <pageMargins left="0.7874015748031497" right="0.3937007874015748" top="0.5905511811023623" bottom="0.5905511811023623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35"/>
  <sheetViews>
    <sheetView showZeros="0" zoomScalePageLayoutView="0" workbookViewId="0" topLeftCell="A1">
      <selection activeCell="A2" sqref="A2:H2"/>
    </sheetView>
  </sheetViews>
  <sheetFormatPr defaultColWidth="9.00390625" defaultRowHeight="12.75"/>
  <cols>
    <col min="1" max="1" width="5.125" style="9" customWidth="1"/>
    <col min="2" max="2" width="30.375" style="10" customWidth="1"/>
    <col min="3" max="16384" width="9.125" style="9" customWidth="1"/>
  </cols>
  <sheetData>
    <row r="1" spans="1:8" ht="12.75">
      <c r="A1" s="25" t="s">
        <v>8</v>
      </c>
      <c r="B1" s="25"/>
      <c r="C1" s="25"/>
      <c r="D1" s="25"/>
      <c r="E1" s="25"/>
      <c r="F1" s="25"/>
      <c r="G1" s="25"/>
      <c r="H1" s="25"/>
    </row>
    <row r="2" spans="1:8" ht="12.75">
      <c r="A2" s="25" t="str">
        <f>'Укр. мова'!A2:H2</f>
        <v>навчальних досягнень учнів 4 класів за 2020 - 2021 н.р.</v>
      </c>
      <c r="B2" s="25"/>
      <c r="C2" s="25"/>
      <c r="D2" s="25"/>
      <c r="E2" s="25"/>
      <c r="F2" s="25"/>
      <c r="G2" s="25"/>
      <c r="H2" s="25"/>
    </row>
    <row r="3" spans="1:8" ht="12.75">
      <c r="A3" s="25" t="s">
        <v>10</v>
      </c>
      <c r="B3" s="25"/>
      <c r="C3" s="25"/>
      <c r="D3" s="25"/>
      <c r="E3" s="25"/>
      <c r="F3" s="25"/>
      <c r="G3" s="25"/>
      <c r="H3" s="25"/>
    </row>
    <row r="4" ht="12.75">
      <c r="B4" s="9"/>
    </row>
    <row r="5" spans="1:8" ht="15.75" customHeight="1">
      <c r="A5" s="26" t="s">
        <v>19</v>
      </c>
      <c r="B5" s="26" t="s">
        <v>20</v>
      </c>
      <c r="C5" s="26" t="s">
        <v>0</v>
      </c>
      <c r="D5" s="26" t="s">
        <v>6</v>
      </c>
      <c r="E5" s="26"/>
      <c r="F5" s="26"/>
      <c r="G5" s="26"/>
      <c r="H5" s="26" t="s">
        <v>5</v>
      </c>
    </row>
    <row r="6" spans="1:8" ht="12.75">
      <c r="A6" s="26"/>
      <c r="B6" s="26"/>
      <c r="C6" s="26"/>
      <c r="D6" s="6" t="s">
        <v>1</v>
      </c>
      <c r="E6" s="6" t="s">
        <v>2</v>
      </c>
      <c r="F6" s="6" t="s">
        <v>3</v>
      </c>
      <c r="G6" s="6" t="s">
        <v>4</v>
      </c>
      <c r="H6" s="26"/>
    </row>
    <row r="7" spans="1:8" ht="23.25" customHeight="1">
      <c r="A7" s="20" t="s">
        <v>23</v>
      </c>
      <c r="B7" s="21" t="s">
        <v>25</v>
      </c>
      <c r="C7" s="6">
        <v>19</v>
      </c>
      <c r="D7" s="7"/>
      <c r="E7" s="7">
        <v>5</v>
      </c>
      <c r="F7" s="7">
        <v>12</v>
      </c>
      <c r="G7" s="7">
        <v>2</v>
      </c>
      <c r="H7" s="8">
        <f>IF(C7&lt;&gt;0,(D7+2*E7+3*F7+4*G7)/(4*C7),"-")</f>
        <v>0.7105263157894737</v>
      </c>
    </row>
    <row r="8" spans="1:8" ht="23.25" customHeight="1">
      <c r="A8" s="20" t="s">
        <v>24</v>
      </c>
      <c r="B8" s="21" t="s">
        <v>26</v>
      </c>
      <c r="C8" s="6">
        <v>15</v>
      </c>
      <c r="D8" s="7"/>
      <c r="E8" s="7">
        <v>2</v>
      </c>
      <c r="F8" s="7">
        <v>8</v>
      </c>
      <c r="G8" s="7">
        <v>5</v>
      </c>
      <c r="H8" s="8">
        <f aca="true" t="shared" si="0" ref="H8:H31">IF(C8&lt;&gt;0,(D8+2*E8+3*F8+4*G8)/(4*C8),"-")</f>
        <v>0.8</v>
      </c>
    </row>
    <row r="9" spans="1:8" ht="23.25" customHeight="1">
      <c r="A9" s="20"/>
      <c r="B9" s="21"/>
      <c r="C9" s="6">
        <f aca="true" t="shared" si="1" ref="C9:C30">SUM(D9:G9)</f>
        <v>0</v>
      </c>
      <c r="D9" s="7"/>
      <c r="E9" s="7"/>
      <c r="F9" s="7"/>
      <c r="G9" s="7"/>
      <c r="H9" s="8" t="str">
        <f t="shared" si="0"/>
        <v>-</v>
      </c>
    </row>
    <row r="10" spans="1:8" ht="23.25" customHeight="1">
      <c r="A10" s="20"/>
      <c r="B10" s="21"/>
      <c r="C10" s="6">
        <f t="shared" si="1"/>
        <v>0</v>
      </c>
      <c r="D10" s="7"/>
      <c r="E10" s="7"/>
      <c r="F10" s="7"/>
      <c r="G10" s="7"/>
      <c r="H10" s="8" t="str">
        <f t="shared" si="0"/>
        <v>-</v>
      </c>
    </row>
    <row r="11" spans="1:8" ht="23.25" customHeight="1">
      <c r="A11" s="20"/>
      <c r="B11" s="21"/>
      <c r="C11" s="6">
        <f t="shared" si="1"/>
        <v>0</v>
      </c>
      <c r="D11" s="7"/>
      <c r="E11" s="7"/>
      <c r="F11" s="7"/>
      <c r="G11" s="7"/>
      <c r="H11" s="8" t="str">
        <f t="shared" si="0"/>
        <v>-</v>
      </c>
    </row>
    <row r="12" spans="1:8" ht="23.25" customHeight="1">
      <c r="A12" s="20"/>
      <c r="B12" s="21"/>
      <c r="C12" s="6">
        <f t="shared" si="1"/>
        <v>0</v>
      </c>
      <c r="D12" s="7"/>
      <c r="E12" s="7"/>
      <c r="F12" s="7"/>
      <c r="G12" s="7"/>
      <c r="H12" s="8" t="str">
        <f t="shared" si="0"/>
        <v>-</v>
      </c>
    </row>
    <row r="13" spans="1:8" ht="23.25" customHeight="1">
      <c r="A13" s="20"/>
      <c r="B13" s="21"/>
      <c r="C13" s="6">
        <f t="shared" si="1"/>
        <v>0</v>
      </c>
      <c r="D13" s="7"/>
      <c r="E13" s="7"/>
      <c r="F13" s="7"/>
      <c r="G13" s="7"/>
      <c r="H13" s="8" t="str">
        <f t="shared" si="0"/>
        <v>-</v>
      </c>
    </row>
    <row r="14" spans="1:8" ht="23.25" customHeight="1">
      <c r="A14" s="20"/>
      <c r="B14" s="21"/>
      <c r="C14" s="6">
        <f t="shared" si="1"/>
        <v>0</v>
      </c>
      <c r="D14" s="7"/>
      <c r="E14" s="7"/>
      <c r="F14" s="7"/>
      <c r="G14" s="7"/>
      <c r="H14" s="8" t="str">
        <f t="shared" si="0"/>
        <v>-</v>
      </c>
    </row>
    <row r="15" spans="1:8" ht="23.25" customHeight="1">
      <c r="A15" s="20"/>
      <c r="B15" s="21"/>
      <c r="C15" s="6">
        <f t="shared" si="1"/>
        <v>0</v>
      </c>
      <c r="D15" s="7"/>
      <c r="E15" s="7"/>
      <c r="F15" s="7"/>
      <c r="G15" s="7"/>
      <c r="H15" s="8" t="str">
        <f t="shared" si="0"/>
        <v>-</v>
      </c>
    </row>
    <row r="16" spans="1:8" ht="23.25" customHeight="1">
      <c r="A16" s="20"/>
      <c r="B16" s="21"/>
      <c r="C16" s="6">
        <f t="shared" si="1"/>
        <v>0</v>
      </c>
      <c r="D16" s="7"/>
      <c r="E16" s="7"/>
      <c r="F16" s="7"/>
      <c r="G16" s="7"/>
      <c r="H16" s="8" t="str">
        <f t="shared" si="0"/>
        <v>-</v>
      </c>
    </row>
    <row r="17" spans="1:8" ht="23.25" customHeight="1">
      <c r="A17" s="20"/>
      <c r="B17" s="21"/>
      <c r="C17" s="6">
        <f t="shared" si="1"/>
        <v>0</v>
      </c>
      <c r="D17" s="7"/>
      <c r="E17" s="7"/>
      <c r="F17" s="7"/>
      <c r="G17" s="7"/>
      <c r="H17" s="8" t="str">
        <f t="shared" si="0"/>
        <v>-</v>
      </c>
    </row>
    <row r="18" spans="1:8" ht="23.25" customHeight="1">
      <c r="A18" s="20"/>
      <c r="B18" s="21"/>
      <c r="C18" s="6">
        <f t="shared" si="1"/>
        <v>0</v>
      </c>
      <c r="D18" s="7"/>
      <c r="E18" s="7"/>
      <c r="F18" s="7"/>
      <c r="G18" s="7"/>
      <c r="H18" s="8" t="str">
        <f t="shared" si="0"/>
        <v>-</v>
      </c>
    </row>
    <row r="19" spans="1:8" ht="23.25" customHeight="1">
      <c r="A19" s="20"/>
      <c r="B19" s="21"/>
      <c r="C19" s="6">
        <f t="shared" si="1"/>
        <v>0</v>
      </c>
      <c r="D19" s="7"/>
      <c r="E19" s="7"/>
      <c r="F19" s="7"/>
      <c r="G19" s="7"/>
      <c r="H19" s="8" t="str">
        <f t="shared" si="0"/>
        <v>-</v>
      </c>
    </row>
    <row r="20" spans="1:8" ht="23.25" customHeight="1">
      <c r="A20" s="20"/>
      <c r="B20" s="21"/>
      <c r="C20" s="6">
        <f t="shared" si="1"/>
        <v>0</v>
      </c>
      <c r="D20" s="7"/>
      <c r="E20" s="7"/>
      <c r="F20" s="7"/>
      <c r="G20" s="7"/>
      <c r="H20" s="8" t="str">
        <f t="shared" si="0"/>
        <v>-</v>
      </c>
    </row>
    <row r="21" spans="1:8" ht="23.25" customHeight="1">
      <c r="A21" s="20"/>
      <c r="B21" s="21"/>
      <c r="C21" s="6">
        <f t="shared" si="1"/>
        <v>0</v>
      </c>
      <c r="D21" s="7"/>
      <c r="E21" s="7"/>
      <c r="F21" s="7"/>
      <c r="G21" s="7"/>
      <c r="H21" s="8" t="str">
        <f t="shared" si="0"/>
        <v>-</v>
      </c>
    </row>
    <row r="22" spans="1:8" ht="23.25" customHeight="1">
      <c r="A22" s="20"/>
      <c r="B22" s="21"/>
      <c r="C22" s="6">
        <f t="shared" si="1"/>
        <v>0</v>
      </c>
      <c r="D22" s="7"/>
      <c r="E22" s="7"/>
      <c r="F22" s="7"/>
      <c r="G22" s="7"/>
      <c r="H22" s="8" t="str">
        <f t="shared" si="0"/>
        <v>-</v>
      </c>
    </row>
    <row r="23" spans="1:8" ht="23.25" customHeight="1">
      <c r="A23" s="20"/>
      <c r="B23" s="21"/>
      <c r="C23" s="6">
        <f t="shared" si="1"/>
        <v>0</v>
      </c>
      <c r="D23" s="7"/>
      <c r="E23" s="7"/>
      <c r="F23" s="7"/>
      <c r="G23" s="7"/>
      <c r="H23" s="8" t="str">
        <f t="shared" si="0"/>
        <v>-</v>
      </c>
    </row>
    <row r="24" spans="1:8" ht="23.25" customHeight="1">
      <c r="A24" s="20"/>
      <c r="B24" s="21"/>
      <c r="C24" s="6">
        <f t="shared" si="1"/>
        <v>0</v>
      </c>
      <c r="D24" s="7"/>
      <c r="E24" s="7"/>
      <c r="F24" s="7"/>
      <c r="G24" s="7"/>
      <c r="H24" s="8" t="str">
        <f t="shared" si="0"/>
        <v>-</v>
      </c>
    </row>
    <row r="25" spans="1:8" ht="23.25" customHeight="1">
      <c r="A25" s="20"/>
      <c r="B25" s="21"/>
      <c r="C25" s="6">
        <f t="shared" si="1"/>
        <v>0</v>
      </c>
      <c r="D25" s="7"/>
      <c r="E25" s="7"/>
      <c r="F25" s="7"/>
      <c r="G25" s="7"/>
      <c r="H25" s="8" t="str">
        <f t="shared" si="0"/>
        <v>-</v>
      </c>
    </row>
    <row r="26" spans="1:8" ht="23.25" customHeight="1">
      <c r="A26" s="20"/>
      <c r="B26" s="21"/>
      <c r="C26" s="6">
        <f t="shared" si="1"/>
        <v>0</v>
      </c>
      <c r="D26" s="7"/>
      <c r="E26" s="7"/>
      <c r="F26" s="7"/>
      <c r="G26" s="7"/>
      <c r="H26" s="8" t="str">
        <f t="shared" si="0"/>
        <v>-</v>
      </c>
    </row>
    <row r="27" spans="1:8" ht="23.25" customHeight="1">
      <c r="A27" s="20"/>
      <c r="B27" s="21"/>
      <c r="C27" s="6">
        <f t="shared" si="1"/>
        <v>0</v>
      </c>
      <c r="D27" s="7"/>
      <c r="E27" s="7"/>
      <c r="F27" s="7"/>
      <c r="G27" s="7"/>
      <c r="H27" s="8" t="str">
        <f t="shared" si="0"/>
        <v>-</v>
      </c>
    </row>
    <row r="28" spans="1:8" ht="23.25" customHeight="1">
      <c r="A28" s="20"/>
      <c r="B28" s="21"/>
      <c r="C28" s="6">
        <f t="shared" si="1"/>
        <v>0</v>
      </c>
      <c r="D28" s="7"/>
      <c r="E28" s="7"/>
      <c r="F28" s="7"/>
      <c r="G28" s="7"/>
      <c r="H28" s="8" t="str">
        <f t="shared" si="0"/>
        <v>-</v>
      </c>
    </row>
    <row r="29" spans="1:8" ht="23.25" customHeight="1">
      <c r="A29" s="20"/>
      <c r="B29" s="21"/>
      <c r="C29" s="6">
        <f t="shared" si="1"/>
        <v>0</v>
      </c>
      <c r="D29" s="7"/>
      <c r="E29" s="7"/>
      <c r="F29" s="7"/>
      <c r="G29" s="7"/>
      <c r="H29" s="8" t="str">
        <f t="shared" si="0"/>
        <v>-</v>
      </c>
    </row>
    <row r="30" spans="1:8" ht="23.25" customHeight="1">
      <c r="A30" s="20"/>
      <c r="B30" s="21"/>
      <c r="C30" s="6">
        <f t="shared" si="1"/>
        <v>0</v>
      </c>
      <c r="D30" s="7"/>
      <c r="E30" s="7"/>
      <c r="F30" s="7"/>
      <c r="G30" s="7"/>
      <c r="H30" s="8" t="str">
        <f t="shared" si="0"/>
        <v>-</v>
      </c>
    </row>
    <row r="31" spans="1:8" ht="23.25" customHeight="1">
      <c r="A31" s="26" t="s">
        <v>21</v>
      </c>
      <c r="B31" s="26"/>
      <c r="C31" s="6">
        <f>SUM(C7:C30)</f>
        <v>34</v>
      </c>
      <c r="D31" s="6">
        <f>SUM(D7:D30)</f>
        <v>0</v>
      </c>
      <c r="E31" s="6">
        <f>SUM(E7:E30)</f>
        <v>7</v>
      </c>
      <c r="F31" s="6">
        <f>SUM(F7:F30)</f>
        <v>20</v>
      </c>
      <c r="G31" s="6">
        <f>SUM(G7:G30)</f>
        <v>7</v>
      </c>
      <c r="H31" s="8">
        <f t="shared" si="0"/>
        <v>0.75</v>
      </c>
    </row>
    <row r="32" ht="21.75" customHeight="1"/>
    <row r="33" spans="2:3" ht="12.75">
      <c r="B33" s="10" t="s">
        <v>22</v>
      </c>
      <c r="C33" s="11">
        <f>H31</f>
        <v>0.75</v>
      </c>
    </row>
    <row r="34" ht="7.5" customHeight="1"/>
    <row r="35" spans="2:3" ht="12.75">
      <c r="B35" s="10" t="s">
        <v>7</v>
      </c>
      <c r="C35" s="10" t="str">
        <f>IF(C33&lt;=0.35,"початковий",IF(C33&lt;=0.65,"середній",IF(C33&lt;=0.95,"достатній","високий")))</f>
        <v>достатній</v>
      </c>
    </row>
  </sheetData>
  <sheetProtection/>
  <mergeCells count="9">
    <mergeCell ref="A1:H1"/>
    <mergeCell ref="A2:H2"/>
    <mergeCell ref="A3:H3"/>
    <mergeCell ref="A5:A6"/>
    <mergeCell ref="A31:B31"/>
    <mergeCell ref="C5:C6"/>
    <mergeCell ref="H5:H6"/>
    <mergeCell ref="D5:G5"/>
    <mergeCell ref="B5:B6"/>
  </mergeCells>
  <printOptions/>
  <pageMargins left="0.7874015748031497" right="0.3937007874015748" top="0.5905511811023623" bottom="0.5905511811023623" header="0.5118110236220472" footer="0.511811023622047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35"/>
  <sheetViews>
    <sheetView showZeros="0" zoomScalePageLayoutView="0" workbookViewId="0" topLeftCell="A1">
      <selection activeCell="A2" sqref="A2:H2"/>
    </sheetView>
  </sheetViews>
  <sheetFormatPr defaultColWidth="9.00390625" defaultRowHeight="12.75"/>
  <cols>
    <col min="1" max="1" width="5.125" style="9" customWidth="1"/>
    <col min="2" max="2" width="30.375" style="10" customWidth="1"/>
    <col min="3" max="16384" width="9.125" style="9" customWidth="1"/>
  </cols>
  <sheetData>
    <row r="1" spans="1:8" ht="12.75">
      <c r="A1" s="25" t="s">
        <v>8</v>
      </c>
      <c r="B1" s="25"/>
      <c r="C1" s="25"/>
      <c r="D1" s="25"/>
      <c r="E1" s="25"/>
      <c r="F1" s="25"/>
      <c r="G1" s="25"/>
      <c r="H1" s="25"/>
    </row>
    <row r="2" spans="1:8" ht="12.75">
      <c r="A2" s="25" t="str">
        <f>'Укр. мова'!A2:H2</f>
        <v>навчальних досягнень учнів 4 класів за 2020 - 2021 н.р.</v>
      </c>
      <c r="B2" s="25"/>
      <c r="C2" s="25"/>
      <c r="D2" s="25"/>
      <c r="E2" s="25"/>
      <c r="F2" s="25"/>
      <c r="G2" s="25"/>
      <c r="H2" s="25"/>
    </row>
    <row r="3" spans="1:8" ht="12.75">
      <c r="A3" s="25" t="s">
        <v>14</v>
      </c>
      <c r="B3" s="25"/>
      <c r="C3" s="25"/>
      <c r="D3" s="25"/>
      <c r="E3" s="25"/>
      <c r="F3" s="25"/>
      <c r="G3" s="25"/>
      <c r="H3" s="25"/>
    </row>
    <row r="4" ht="12.75">
      <c r="B4" s="9"/>
    </row>
    <row r="5" spans="1:8" ht="15.75" customHeight="1">
      <c r="A5" s="26" t="s">
        <v>19</v>
      </c>
      <c r="B5" s="26" t="s">
        <v>20</v>
      </c>
      <c r="C5" s="26" t="s">
        <v>0</v>
      </c>
      <c r="D5" s="26" t="s">
        <v>6</v>
      </c>
      <c r="E5" s="26"/>
      <c r="F5" s="26"/>
      <c r="G5" s="26"/>
      <c r="H5" s="26" t="s">
        <v>5</v>
      </c>
    </row>
    <row r="6" spans="1:8" ht="12.75">
      <c r="A6" s="26"/>
      <c r="B6" s="26"/>
      <c r="C6" s="26"/>
      <c r="D6" s="6" t="s">
        <v>1</v>
      </c>
      <c r="E6" s="6" t="s">
        <v>2</v>
      </c>
      <c r="F6" s="6" t="s">
        <v>3</v>
      </c>
      <c r="G6" s="6" t="s">
        <v>4</v>
      </c>
      <c r="H6" s="26"/>
    </row>
    <row r="7" spans="1:8" ht="23.25" customHeight="1">
      <c r="A7" s="20" t="s">
        <v>23</v>
      </c>
      <c r="B7" s="21" t="s">
        <v>25</v>
      </c>
      <c r="C7" s="6">
        <v>19</v>
      </c>
      <c r="D7" s="7"/>
      <c r="E7" s="7">
        <v>4</v>
      </c>
      <c r="F7" s="7">
        <v>12</v>
      </c>
      <c r="G7" s="7">
        <v>3</v>
      </c>
      <c r="H7" s="8">
        <f>IF(C7&lt;&gt;0,(D7+2*E7+3*F7+4*G7)/(4*C7),"-")</f>
        <v>0.7368421052631579</v>
      </c>
    </row>
    <row r="8" spans="1:8" ht="23.25" customHeight="1">
      <c r="A8" s="20" t="s">
        <v>24</v>
      </c>
      <c r="B8" s="21" t="s">
        <v>26</v>
      </c>
      <c r="C8" s="6">
        <v>15</v>
      </c>
      <c r="D8" s="7"/>
      <c r="E8" s="7">
        <v>1</v>
      </c>
      <c r="F8" s="7">
        <v>8</v>
      </c>
      <c r="G8" s="7">
        <v>6</v>
      </c>
      <c r="H8" s="8">
        <f aca="true" t="shared" si="0" ref="H8:H31">IF(C8&lt;&gt;0,(D8+2*E8+3*F8+4*G8)/(4*C8),"-")</f>
        <v>0.8333333333333334</v>
      </c>
    </row>
    <row r="9" spans="1:8" ht="23.25" customHeight="1">
      <c r="A9" s="20"/>
      <c r="B9" s="21"/>
      <c r="C9" s="6">
        <f aca="true" t="shared" si="1" ref="C9:C30">SUM(D9:G9)</f>
        <v>0</v>
      </c>
      <c r="D9" s="7"/>
      <c r="E9" s="7"/>
      <c r="F9" s="7"/>
      <c r="G9" s="7"/>
      <c r="H9" s="8" t="str">
        <f t="shared" si="0"/>
        <v>-</v>
      </c>
    </row>
    <row r="10" spans="1:8" ht="23.25" customHeight="1">
      <c r="A10" s="20"/>
      <c r="B10" s="21"/>
      <c r="C10" s="6">
        <f t="shared" si="1"/>
        <v>0</v>
      </c>
      <c r="D10" s="7"/>
      <c r="E10" s="7"/>
      <c r="F10" s="7"/>
      <c r="G10" s="7"/>
      <c r="H10" s="8" t="str">
        <f t="shared" si="0"/>
        <v>-</v>
      </c>
    </row>
    <row r="11" spans="1:8" ht="23.25" customHeight="1">
      <c r="A11" s="20"/>
      <c r="B11" s="21"/>
      <c r="C11" s="6">
        <f t="shared" si="1"/>
        <v>0</v>
      </c>
      <c r="D11" s="7"/>
      <c r="E11" s="7"/>
      <c r="F11" s="7"/>
      <c r="G11" s="7"/>
      <c r="H11" s="8" t="str">
        <f t="shared" si="0"/>
        <v>-</v>
      </c>
    </row>
    <row r="12" spans="1:8" ht="23.25" customHeight="1">
      <c r="A12" s="20"/>
      <c r="B12" s="21"/>
      <c r="C12" s="6">
        <f t="shared" si="1"/>
        <v>0</v>
      </c>
      <c r="D12" s="7"/>
      <c r="E12" s="7"/>
      <c r="F12" s="7"/>
      <c r="G12" s="7"/>
      <c r="H12" s="8" t="str">
        <f t="shared" si="0"/>
        <v>-</v>
      </c>
    </row>
    <row r="13" spans="1:8" ht="23.25" customHeight="1">
      <c r="A13" s="20"/>
      <c r="B13" s="21"/>
      <c r="C13" s="6">
        <f t="shared" si="1"/>
        <v>0</v>
      </c>
      <c r="D13" s="7"/>
      <c r="E13" s="7"/>
      <c r="F13" s="7"/>
      <c r="G13" s="7"/>
      <c r="H13" s="8" t="str">
        <f t="shared" si="0"/>
        <v>-</v>
      </c>
    </row>
    <row r="14" spans="1:8" ht="23.25" customHeight="1">
      <c r="A14" s="20"/>
      <c r="B14" s="21"/>
      <c r="C14" s="6">
        <f t="shared" si="1"/>
        <v>0</v>
      </c>
      <c r="D14" s="7"/>
      <c r="E14" s="7"/>
      <c r="F14" s="7"/>
      <c r="G14" s="7"/>
      <c r="H14" s="8" t="str">
        <f t="shared" si="0"/>
        <v>-</v>
      </c>
    </row>
    <row r="15" spans="1:8" ht="23.25" customHeight="1">
      <c r="A15" s="20"/>
      <c r="B15" s="21"/>
      <c r="C15" s="6">
        <f t="shared" si="1"/>
        <v>0</v>
      </c>
      <c r="D15" s="7"/>
      <c r="E15" s="7"/>
      <c r="F15" s="7"/>
      <c r="G15" s="7"/>
      <c r="H15" s="8" t="str">
        <f t="shared" si="0"/>
        <v>-</v>
      </c>
    </row>
    <row r="16" spans="1:8" ht="23.25" customHeight="1">
      <c r="A16" s="20"/>
      <c r="B16" s="21"/>
      <c r="C16" s="6">
        <f t="shared" si="1"/>
        <v>0</v>
      </c>
      <c r="D16" s="7"/>
      <c r="E16" s="7"/>
      <c r="F16" s="7"/>
      <c r="G16" s="7"/>
      <c r="H16" s="8" t="str">
        <f t="shared" si="0"/>
        <v>-</v>
      </c>
    </row>
    <row r="17" spans="1:8" ht="23.25" customHeight="1">
      <c r="A17" s="20"/>
      <c r="B17" s="21"/>
      <c r="C17" s="6">
        <f t="shared" si="1"/>
        <v>0</v>
      </c>
      <c r="D17" s="7"/>
      <c r="E17" s="7"/>
      <c r="F17" s="7"/>
      <c r="G17" s="7"/>
      <c r="H17" s="8" t="str">
        <f t="shared" si="0"/>
        <v>-</v>
      </c>
    </row>
    <row r="18" spans="1:8" ht="23.25" customHeight="1">
      <c r="A18" s="20"/>
      <c r="B18" s="21"/>
      <c r="C18" s="6">
        <f t="shared" si="1"/>
        <v>0</v>
      </c>
      <c r="D18" s="7"/>
      <c r="E18" s="7"/>
      <c r="F18" s="7"/>
      <c r="G18" s="7"/>
      <c r="H18" s="8" t="str">
        <f t="shared" si="0"/>
        <v>-</v>
      </c>
    </row>
    <row r="19" spans="1:8" ht="23.25" customHeight="1">
      <c r="A19" s="20"/>
      <c r="B19" s="21"/>
      <c r="C19" s="6">
        <f t="shared" si="1"/>
        <v>0</v>
      </c>
      <c r="D19" s="7"/>
      <c r="E19" s="7"/>
      <c r="F19" s="7"/>
      <c r="G19" s="7"/>
      <c r="H19" s="8" t="str">
        <f t="shared" si="0"/>
        <v>-</v>
      </c>
    </row>
    <row r="20" spans="1:8" ht="23.25" customHeight="1">
      <c r="A20" s="20"/>
      <c r="B20" s="21"/>
      <c r="C20" s="6">
        <f t="shared" si="1"/>
        <v>0</v>
      </c>
      <c r="D20" s="7"/>
      <c r="E20" s="7"/>
      <c r="F20" s="7"/>
      <c r="G20" s="7"/>
      <c r="H20" s="8" t="str">
        <f t="shared" si="0"/>
        <v>-</v>
      </c>
    </row>
    <row r="21" spans="1:8" ht="23.25" customHeight="1">
      <c r="A21" s="20"/>
      <c r="B21" s="21"/>
      <c r="C21" s="6">
        <f t="shared" si="1"/>
        <v>0</v>
      </c>
      <c r="D21" s="7"/>
      <c r="E21" s="7"/>
      <c r="F21" s="7"/>
      <c r="G21" s="7"/>
      <c r="H21" s="8" t="str">
        <f t="shared" si="0"/>
        <v>-</v>
      </c>
    </row>
    <row r="22" spans="1:8" ht="23.25" customHeight="1">
      <c r="A22" s="20"/>
      <c r="B22" s="21"/>
      <c r="C22" s="6">
        <f t="shared" si="1"/>
        <v>0</v>
      </c>
      <c r="D22" s="7"/>
      <c r="E22" s="7"/>
      <c r="F22" s="7"/>
      <c r="G22" s="7"/>
      <c r="H22" s="8" t="str">
        <f t="shared" si="0"/>
        <v>-</v>
      </c>
    </row>
    <row r="23" spans="1:8" ht="23.25" customHeight="1">
      <c r="A23" s="20"/>
      <c r="B23" s="21"/>
      <c r="C23" s="6">
        <f t="shared" si="1"/>
        <v>0</v>
      </c>
      <c r="D23" s="7"/>
      <c r="E23" s="7"/>
      <c r="F23" s="7"/>
      <c r="G23" s="7"/>
      <c r="H23" s="8" t="str">
        <f t="shared" si="0"/>
        <v>-</v>
      </c>
    </row>
    <row r="24" spans="1:8" ht="23.25" customHeight="1">
      <c r="A24" s="20"/>
      <c r="B24" s="21"/>
      <c r="C24" s="6">
        <f t="shared" si="1"/>
        <v>0</v>
      </c>
      <c r="D24" s="7"/>
      <c r="E24" s="7"/>
      <c r="F24" s="7"/>
      <c r="G24" s="7"/>
      <c r="H24" s="8" t="str">
        <f t="shared" si="0"/>
        <v>-</v>
      </c>
    </row>
    <row r="25" spans="1:8" ht="23.25" customHeight="1">
      <c r="A25" s="20"/>
      <c r="B25" s="21"/>
      <c r="C25" s="6">
        <f t="shared" si="1"/>
        <v>0</v>
      </c>
      <c r="D25" s="7"/>
      <c r="E25" s="7"/>
      <c r="F25" s="7"/>
      <c r="G25" s="7"/>
      <c r="H25" s="8" t="str">
        <f t="shared" si="0"/>
        <v>-</v>
      </c>
    </row>
    <row r="26" spans="1:8" ht="23.25" customHeight="1">
      <c r="A26" s="20"/>
      <c r="B26" s="21"/>
      <c r="C26" s="6">
        <f t="shared" si="1"/>
        <v>0</v>
      </c>
      <c r="D26" s="7"/>
      <c r="E26" s="7"/>
      <c r="F26" s="7"/>
      <c r="G26" s="7"/>
      <c r="H26" s="8" t="str">
        <f t="shared" si="0"/>
        <v>-</v>
      </c>
    </row>
    <row r="27" spans="1:8" ht="23.25" customHeight="1">
      <c r="A27" s="20"/>
      <c r="B27" s="21"/>
      <c r="C27" s="6">
        <f t="shared" si="1"/>
        <v>0</v>
      </c>
      <c r="D27" s="7"/>
      <c r="E27" s="7"/>
      <c r="F27" s="7"/>
      <c r="G27" s="7"/>
      <c r="H27" s="8" t="str">
        <f t="shared" si="0"/>
        <v>-</v>
      </c>
    </row>
    <row r="28" spans="1:8" ht="23.25" customHeight="1">
      <c r="A28" s="20"/>
      <c r="B28" s="21"/>
      <c r="C28" s="6">
        <f t="shared" si="1"/>
        <v>0</v>
      </c>
      <c r="D28" s="7"/>
      <c r="E28" s="7"/>
      <c r="F28" s="7"/>
      <c r="G28" s="7"/>
      <c r="H28" s="8" t="str">
        <f t="shared" si="0"/>
        <v>-</v>
      </c>
    </row>
    <row r="29" spans="1:8" ht="23.25" customHeight="1">
      <c r="A29" s="20"/>
      <c r="B29" s="21"/>
      <c r="C29" s="6">
        <f t="shared" si="1"/>
        <v>0</v>
      </c>
      <c r="D29" s="7"/>
      <c r="E29" s="7"/>
      <c r="F29" s="7"/>
      <c r="G29" s="7"/>
      <c r="H29" s="8" t="str">
        <f t="shared" si="0"/>
        <v>-</v>
      </c>
    </row>
    <row r="30" spans="1:8" ht="23.25" customHeight="1">
      <c r="A30" s="20"/>
      <c r="B30" s="21"/>
      <c r="C30" s="6">
        <f t="shared" si="1"/>
        <v>0</v>
      </c>
      <c r="D30" s="7"/>
      <c r="E30" s="7"/>
      <c r="F30" s="7"/>
      <c r="G30" s="7"/>
      <c r="H30" s="8" t="str">
        <f t="shared" si="0"/>
        <v>-</v>
      </c>
    </row>
    <row r="31" spans="1:8" ht="23.25" customHeight="1">
      <c r="A31" s="26" t="s">
        <v>21</v>
      </c>
      <c r="B31" s="26"/>
      <c r="C31" s="6">
        <f>SUM(C7:C30)</f>
        <v>34</v>
      </c>
      <c r="D31" s="6">
        <f>SUM(D7:D30)</f>
        <v>0</v>
      </c>
      <c r="E31" s="6">
        <f>SUM(E7:E30)</f>
        <v>5</v>
      </c>
      <c r="F31" s="6">
        <f>SUM(F7:F30)</f>
        <v>20</v>
      </c>
      <c r="G31" s="6">
        <f>SUM(G7:G30)</f>
        <v>9</v>
      </c>
      <c r="H31" s="8">
        <f t="shared" si="0"/>
        <v>0.7794117647058824</v>
      </c>
    </row>
    <row r="32" ht="21.75" customHeight="1"/>
    <row r="33" spans="2:3" ht="12.75">
      <c r="B33" s="10" t="s">
        <v>22</v>
      </c>
      <c r="C33" s="11">
        <f>H31</f>
        <v>0.7794117647058824</v>
      </c>
    </row>
    <row r="34" ht="7.5" customHeight="1"/>
    <row r="35" spans="2:3" ht="12.75">
      <c r="B35" s="10" t="s">
        <v>7</v>
      </c>
      <c r="C35" s="10" t="str">
        <f>IF(C33&lt;=0.35,"початковий",IF(C33&lt;=0.65,"середній",IF(C33&lt;=0.95,"достатній","високий")))</f>
        <v>достатній</v>
      </c>
    </row>
  </sheetData>
  <sheetProtection/>
  <mergeCells count="9">
    <mergeCell ref="A31:B31"/>
    <mergeCell ref="C5:C6"/>
    <mergeCell ref="H5:H6"/>
    <mergeCell ref="D5:G5"/>
    <mergeCell ref="B5:B6"/>
    <mergeCell ref="A1:H1"/>
    <mergeCell ref="A2:H2"/>
    <mergeCell ref="A3:H3"/>
    <mergeCell ref="A5:A6"/>
  </mergeCells>
  <printOptions/>
  <pageMargins left="0.7874015748031497" right="0.3937007874015748" top="0.5905511811023623" bottom="0.5905511811023623" header="0.5118110236220472" footer="0.511811023622047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H35"/>
  <sheetViews>
    <sheetView showZeros="0" zoomScalePageLayoutView="0" workbookViewId="0" topLeftCell="A1">
      <selection activeCell="K21" sqref="K21"/>
    </sheetView>
  </sheetViews>
  <sheetFormatPr defaultColWidth="9.00390625" defaultRowHeight="12.75"/>
  <cols>
    <col min="1" max="1" width="5.125" style="9" customWidth="1"/>
    <col min="2" max="2" width="30.375" style="10" customWidth="1"/>
    <col min="3" max="16384" width="9.125" style="9" customWidth="1"/>
  </cols>
  <sheetData>
    <row r="1" spans="1:8" ht="12.75">
      <c r="A1" s="25" t="s">
        <v>8</v>
      </c>
      <c r="B1" s="25"/>
      <c r="C1" s="25"/>
      <c r="D1" s="25"/>
      <c r="E1" s="25"/>
      <c r="F1" s="25"/>
      <c r="G1" s="25"/>
      <c r="H1" s="25"/>
    </row>
    <row r="2" spans="1:8" ht="12.75">
      <c r="A2" s="25" t="str">
        <f>'Укр. мова'!A2:H2</f>
        <v>навчальних досягнень учнів 4 класів за 2020 - 2021 н.р.</v>
      </c>
      <c r="B2" s="25"/>
      <c r="C2" s="25"/>
      <c r="D2" s="25"/>
      <c r="E2" s="25"/>
      <c r="F2" s="25"/>
      <c r="G2" s="25"/>
      <c r="H2" s="25"/>
    </row>
    <row r="3" spans="1:8" ht="12.75">
      <c r="A3" s="25" t="s">
        <v>17</v>
      </c>
      <c r="B3" s="25"/>
      <c r="C3" s="25"/>
      <c r="D3" s="25"/>
      <c r="E3" s="25"/>
      <c r="F3" s="25"/>
      <c r="G3" s="25"/>
      <c r="H3" s="25"/>
    </row>
    <row r="4" ht="12.75">
      <c r="B4" s="9"/>
    </row>
    <row r="5" spans="1:8" ht="15.75" customHeight="1">
      <c r="A5" s="26" t="s">
        <v>19</v>
      </c>
      <c r="B5" s="26" t="s">
        <v>20</v>
      </c>
      <c r="C5" s="26" t="s">
        <v>0</v>
      </c>
      <c r="D5" s="26" t="s">
        <v>6</v>
      </c>
      <c r="E5" s="26"/>
      <c r="F5" s="26"/>
      <c r="G5" s="26"/>
      <c r="H5" s="26" t="s">
        <v>5</v>
      </c>
    </row>
    <row r="6" spans="1:8" ht="12.75">
      <c r="A6" s="26"/>
      <c r="B6" s="26"/>
      <c r="C6" s="26"/>
      <c r="D6" s="6" t="s">
        <v>1</v>
      </c>
      <c r="E6" s="6" t="s">
        <v>2</v>
      </c>
      <c r="F6" s="6" t="s">
        <v>3</v>
      </c>
      <c r="G6" s="6" t="s">
        <v>4</v>
      </c>
      <c r="H6" s="26"/>
    </row>
    <row r="7" spans="1:8" ht="23.25" customHeight="1">
      <c r="A7" s="20" t="s">
        <v>23</v>
      </c>
      <c r="B7" s="21" t="s">
        <v>25</v>
      </c>
      <c r="C7" s="6">
        <v>19</v>
      </c>
      <c r="D7" s="7"/>
      <c r="E7" s="7">
        <v>3</v>
      </c>
      <c r="F7" s="7">
        <v>11</v>
      </c>
      <c r="G7" s="7">
        <v>5</v>
      </c>
      <c r="H7" s="8">
        <f>IF(C7&lt;&gt;0,(D7+2*E7+3*F7+4*G7)/(4*C7),"-")</f>
        <v>0.7763157894736842</v>
      </c>
    </row>
    <row r="8" spans="1:8" ht="23.25" customHeight="1">
      <c r="A8" s="20" t="s">
        <v>24</v>
      </c>
      <c r="B8" s="21" t="s">
        <v>26</v>
      </c>
      <c r="C8" s="6">
        <v>15</v>
      </c>
      <c r="D8" s="7"/>
      <c r="E8" s="7">
        <v>2</v>
      </c>
      <c r="F8" s="7">
        <v>10</v>
      </c>
      <c r="G8" s="7">
        <v>3</v>
      </c>
      <c r="H8" s="8">
        <f aca="true" t="shared" si="0" ref="H8:H31">IF(C8&lt;&gt;0,(D8+2*E8+3*F8+4*G8)/(4*C8),"-")</f>
        <v>0.7666666666666667</v>
      </c>
    </row>
    <row r="9" spans="1:8" ht="23.25" customHeight="1">
      <c r="A9" s="20"/>
      <c r="B9" s="21"/>
      <c r="C9" s="6">
        <f aca="true" t="shared" si="1" ref="C9:C30">SUM(D9:G9)</f>
        <v>0</v>
      </c>
      <c r="D9" s="7"/>
      <c r="E9" s="7"/>
      <c r="F9" s="7"/>
      <c r="G9" s="7"/>
      <c r="H9" s="8" t="str">
        <f t="shared" si="0"/>
        <v>-</v>
      </c>
    </row>
    <row r="10" spans="1:8" ht="23.25" customHeight="1">
      <c r="A10" s="20"/>
      <c r="B10" s="21"/>
      <c r="C10" s="6">
        <f t="shared" si="1"/>
        <v>0</v>
      </c>
      <c r="D10" s="7"/>
      <c r="E10" s="7"/>
      <c r="F10" s="7"/>
      <c r="G10" s="7"/>
      <c r="H10" s="8" t="str">
        <f t="shared" si="0"/>
        <v>-</v>
      </c>
    </row>
    <row r="11" spans="1:8" ht="23.25" customHeight="1">
      <c r="A11" s="20"/>
      <c r="B11" s="21"/>
      <c r="C11" s="6">
        <f t="shared" si="1"/>
        <v>0</v>
      </c>
      <c r="D11" s="7"/>
      <c r="E11" s="7"/>
      <c r="F11" s="7"/>
      <c r="G11" s="7"/>
      <c r="H11" s="8" t="str">
        <f t="shared" si="0"/>
        <v>-</v>
      </c>
    </row>
    <row r="12" spans="1:8" ht="23.25" customHeight="1">
      <c r="A12" s="20"/>
      <c r="B12" s="21"/>
      <c r="C12" s="6">
        <f t="shared" si="1"/>
        <v>0</v>
      </c>
      <c r="D12" s="7"/>
      <c r="E12" s="7"/>
      <c r="F12" s="7"/>
      <c r="G12" s="7"/>
      <c r="H12" s="8" t="str">
        <f t="shared" si="0"/>
        <v>-</v>
      </c>
    </row>
    <row r="13" spans="1:8" ht="23.25" customHeight="1">
      <c r="A13" s="20"/>
      <c r="B13" s="21"/>
      <c r="C13" s="6">
        <f t="shared" si="1"/>
        <v>0</v>
      </c>
      <c r="D13" s="7"/>
      <c r="E13" s="7"/>
      <c r="F13" s="7"/>
      <c r="G13" s="7"/>
      <c r="H13" s="8" t="str">
        <f t="shared" si="0"/>
        <v>-</v>
      </c>
    </row>
    <row r="14" spans="1:8" ht="23.25" customHeight="1">
      <c r="A14" s="20"/>
      <c r="B14" s="21"/>
      <c r="C14" s="6">
        <f t="shared" si="1"/>
        <v>0</v>
      </c>
      <c r="D14" s="7"/>
      <c r="E14" s="7"/>
      <c r="F14" s="7"/>
      <c r="G14" s="7"/>
      <c r="H14" s="8" t="str">
        <f t="shared" si="0"/>
        <v>-</v>
      </c>
    </row>
    <row r="15" spans="1:8" ht="23.25" customHeight="1">
      <c r="A15" s="20"/>
      <c r="B15" s="21"/>
      <c r="C15" s="6">
        <f t="shared" si="1"/>
        <v>0</v>
      </c>
      <c r="D15" s="7"/>
      <c r="E15" s="7"/>
      <c r="F15" s="7"/>
      <c r="G15" s="7"/>
      <c r="H15" s="8" t="str">
        <f t="shared" si="0"/>
        <v>-</v>
      </c>
    </row>
    <row r="16" spans="1:8" ht="23.25" customHeight="1">
      <c r="A16" s="20"/>
      <c r="B16" s="21"/>
      <c r="C16" s="6">
        <f t="shared" si="1"/>
        <v>0</v>
      </c>
      <c r="D16" s="7"/>
      <c r="E16" s="7"/>
      <c r="F16" s="7"/>
      <c r="G16" s="7"/>
      <c r="H16" s="8" t="str">
        <f t="shared" si="0"/>
        <v>-</v>
      </c>
    </row>
    <row r="17" spans="1:8" ht="23.25" customHeight="1">
      <c r="A17" s="20"/>
      <c r="B17" s="21"/>
      <c r="C17" s="6">
        <f t="shared" si="1"/>
        <v>0</v>
      </c>
      <c r="D17" s="7"/>
      <c r="E17" s="7"/>
      <c r="F17" s="7"/>
      <c r="G17" s="7"/>
      <c r="H17" s="8" t="str">
        <f t="shared" si="0"/>
        <v>-</v>
      </c>
    </row>
    <row r="18" spans="1:8" ht="23.25" customHeight="1">
      <c r="A18" s="20"/>
      <c r="B18" s="21"/>
      <c r="C18" s="6">
        <f t="shared" si="1"/>
        <v>0</v>
      </c>
      <c r="D18" s="7"/>
      <c r="E18" s="7"/>
      <c r="F18" s="7"/>
      <c r="G18" s="7"/>
      <c r="H18" s="8" t="str">
        <f t="shared" si="0"/>
        <v>-</v>
      </c>
    </row>
    <row r="19" spans="1:8" ht="23.25" customHeight="1">
      <c r="A19" s="20"/>
      <c r="B19" s="21"/>
      <c r="C19" s="6">
        <f t="shared" si="1"/>
        <v>0</v>
      </c>
      <c r="D19" s="7"/>
      <c r="E19" s="7"/>
      <c r="F19" s="7"/>
      <c r="G19" s="7"/>
      <c r="H19" s="8" t="str">
        <f t="shared" si="0"/>
        <v>-</v>
      </c>
    </row>
    <row r="20" spans="1:8" ht="23.25" customHeight="1">
      <c r="A20" s="20"/>
      <c r="B20" s="21"/>
      <c r="C20" s="6">
        <f t="shared" si="1"/>
        <v>0</v>
      </c>
      <c r="D20" s="7"/>
      <c r="E20" s="7"/>
      <c r="F20" s="7"/>
      <c r="G20" s="7"/>
      <c r="H20" s="8" t="str">
        <f t="shared" si="0"/>
        <v>-</v>
      </c>
    </row>
    <row r="21" spans="1:8" ht="23.25" customHeight="1">
      <c r="A21" s="20"/>
      <c r="B21" s="21"/>
      <c r="C21" s="6">
        <f t="shared" si="1"/>
        <v>0</v>
      </c>
      <c r="D21" s="7"/>
      <c r="E21" s="7"/>
      <c r="F21" s="7"/>
      <c r="G21" s="7"/>
      <c r="H21" s="8" t="str">
        <f t="shared" si="0"/>
        <v>-</v>
      </c>
    </row>
    <row r="22" spans="1:8" ht="23.25" customHeight="1">
      <c r="A22" s="20"/>
      <c r="B22" s="21"/>
      <c r="C22" s="6">
        <f t="shared" si="1"/>
        <v>0</v>
      </c>
      <c r="D22" s="7"/>
      <c r="E22" s="7"/>
      <c r="F22" s="7"/>
      <c r="G22" s="7"/>
      <c r="H22" s="8" t="str">
        <f t="shared" si="0"/>
        <v>-</v>
      </c>
    </row>
    <row r="23" spans="1:8" ht="23.25" customHeight="1">
      <c r="A23" s="20"/>
      <c r="B23" s="21"/>
      <c r="C23" s="6">
        <f t="shared" si="1"/>
        <v>0</v>
      </c>
      <c r="D23" s="7"/>
      <c r="E23" s="7"/>
      <c r="F23" s="7"/>
      <c r="G23" s="7"/>
      <c r="H23" s="8" t="str">
        <f t="shared" si="0"/>
        <v>-</v>
      </c>
    </row>
    <row r="24" spans="1:8" ht="23.25" customHeight="1">
      <c r="A24" s="20"/>
      <c r="B24" s="21"/>
      <c r="C24" s="6">
        <f t="shared" si="1"/>
        <v>0</v>
      </c>
      <c r="D24" s="7"/>
      <c r="E24" s="7"/>
      <c r="F24" s="7"/>
      <c r="G24" s="7"/>
      <c r="H24" s="8" t="str">
        <f t="shared" si="0"/>
        <v>-</v>
      </c>
    </row>
    <row r="25" spans="1:8" ht="23.25" customHeight="1">
      <c r="A25" s="20"/>
      <c r="B25" s="21"/>
      <c r="C25" s="6">
        <f t="shared" si="1"/>
        <v>0</v>
      </c>
      <c r="D25" s="7"/>
      <c r="E25" s="7"/>
      <c r="F25" s="7"/>
      <c r="G25" s="7"/>
      <c r="H25" s="8" t="str">
        <f t="shared" si="0"/>
        <v>-</v>
      </c>
    </row>
    <row r="26" spans="1:8" ht="23.25" customHeight="1">
      <c r="A26" s="20"/>
      <c r="B26" s="21"/>
      <c r="C26" s="6">
        <f t="shared" si="1"/>
        <v>0</v>
      </c>
      <c r="D26" s="7"/>
      <c r="E26" s="7"/>
      <c r="F26" s="7"/>
      <c r="G26" s="7"/>
      <c r="H26" s="8" t="str">
        <f t="shared" si="0"/>
        <v>-</v>
      </c>
    </row>
    <row r="27" spans="1:8" ht="23.25" customHeight="1">
      <c r="A27" s="20"/>
      <c r="B27" s="21"/>
      <c r="C27" s="6">
        <f t="shared" si="1"/>
        <v>0</v>
      </c>
      <c r="D27" s="7"/>
      <c r="E27" s="7"/>
      <c r="F27" s="7"/>
      <c r="G27" s="7"/>
      <c r="H27" s="8" t="str">
        <f t="shared" si="0"/>
        <v>-</v>
      </c>
    </row>
    <row r="28" spans="1:8" ht="23.25" customHeight="1">
      <c r="A28" s="20"/>
      <c r="B28" s="21"/>
      <c r="C28" s="6">
        <f t="shared" si="1"/>
        <v>0</v>
      </c>
      <c r="D28" s="7"/>
      <c r="E28" s="7"/>
      <c r="F28" s="7"/>
      <c r="G28" s="7"/>
      <c r="H28" s="8" t="str">
        <f t="shared" si="0"/>
        <v>-</v>
      </c>
    </row>
    <row r="29" spans="1:8" ht="23.25" customHeight="1">
      <c r="A29" s="20"/>
      <c r="B29" s="21"/>
      <c r="C29" s="6">
        <f t="shared" si="1"/>
        <v>0</v>
      </c>
      <c r="D29" s="7"/>
      <c r="E29" s="7"/>
      <c r="F29" s="7"/>
      <c r="G29" s="7"/>
      <c r="H29" s="8" t="str">
        <f t="shared" si="0"/>
        <v>-</v>
      </c>
    </row>
    <row r="30" spans="1:8" ht="23.25" customHeight="1">
      <c r="A30" s="20"/>
      <c r="B30" s="21"/>
      <c r="C30" s="6">
        <f t="shared" si="1"/>
        <v>0</v>
      </c>
      <c r="D30" s="7"/>
      <c r="E30" s="7"/>
      <c r="F30" s="7"/>
      <c r="G30" s="7"/>
      <c r="H30" s="8" t="str">
        <f t="shared" si="0"/>
        <v>-</v>
      </c>
    </row>
    <row r="31" spans="1:8" ht="23.25" customHeight="1">
      <c r="A31" s="26" t="s">
        <v>21</v>
      </c>
      <c r="B31" s="26"/>
      <c r="C31" s="6">
        <f>SUM(C7:C30)</f>
        <v>34</v>
      </c>
      <c r="D31" s="6">
        <f>SUM(D7:D30)</f>
        <v>0</v>
      </c>
      <c r="E31" s="6">
        <f>SUM(E7:E30)</f>
        <v>5</v>
      </c>
      <c r="F31" s="6">
        <f>SUM(F7:F30)</f>
        <v>21</v>
      </c>
      <c r="G31" s="6">
        <f>SUM(G7:G30)</f>
        <v>8</v>
      </c>
      <c r="H31" s="8">
        <f t="shared" si="0"/>
        <v>0.7720588235294118</v>
      </c>
    </row>
    <row r="32" ht="21.75" customHeight="1"/>
    <row r="33" spans="2:3" ht="12.75">
      <c r="B33" s="10" t="s">
        <v>22</v>
      </c>
      <c r="C33" s="11">
        <f>H31</f>
        <v>0.7720588235294118</v>
      </c>
    </row>
    <row r="34" ht="7.5" customHeight="1"/>
    <row r="35" spans="2:3" ht="12.75">
      <c r="B35" s="10" t="s">
        <v>7</v>
      </c>
      <c r="C35" s="10" t="str">
        <f>IF(C33&lt;=0.35,"початковий",IF(C33&lt;=0.65,"середній",IF(C33&lt;=0.95,"достатній","високий")))</f>
        <v>достатній</v>
      </c>
    </row>
  </sheetData>
  <sheetProtection/>
  <mergeCells count="9">
    <mergeCell ref="A1:H1"/>
    <mergeCell ref="A2:H2"/>
    <mergeCell ref="A3:H3"/>
    <mergeCell ref="A5:A6"/>
    <mergeCell ref="A31:B31"/>
    <mergeCell ref="C5:C6"/>
    <mergeCell ref="H5:H6"/>
    <mergeCell ref="D5:G5"/>
    <mergeCell ref="B5:B6"/>
  </mergeCells>
  <printOptions/>
  <pageMargins left="0.7874015748031497" right="0.3937007874015748" top="0.5905511811023623" bottom="0.5905511811023623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org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Home</cp:lastModifiedBy>
  <cp:lastPrinted>2008-12-19T11:26:50Z</cp:lastPrinted>
  <dcterms:created xsi:type="dcterms:W3CDTF">2007-01-12T06:52:13Z</dcterms:created>
  <dcterms:modified xsi:type="dcterms:W3CDTF">2021-11-04T09:33:10Z</dcterms:modified>
  <cp:category/>
  <cp:version/>
  <cp:contentType/>
  <cp:contentStatus/>
</cp:coreProperties>
</file>